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5440" windowHeight="12810" activeTab="5"/>
  </bookViews>
  <sheets>
    <sheet name="Forside" sheetId="3" r:id="rId1"/>
    <sheet name="Blok 1" sheetId="4" r:id="rId2"/>
    <sheet name="Blok 2" sheetId="6" r:id="rId3"/>
    <sheet name="Blok 3" sheetId="7" r:id="rId4"/>
    <sheet name="Blok 4" sheetId="8" r:id="rId5"/>
    <sheet name="Samlet" sheetId="9" r:id="rId6"/>
  </sheets>
  <calcPr calcId="125725"/>
</workbook>
</file>

<file path=xl/calcChain.xml><?xml version="1.0" encoding="utf-8"?>
<calcChain xmlns="http://schemas.openxmlformats.org/spreadsheetml/2006/main">
  <c r="AK130" i="8"/>
  <c r="AK129"/>
  <c r="AK128"/>
  <c r="AK127"/>
  <c r="AK126"/>
  <c r="AK125"/>
  <c r="AK124"/>
  <c r="AK122"/>
  <c r="AK121"/>
  <c r="AK120"/>
  <c r="G74"/>
  <c r="G73"/>
  <c r="G62"/>
  <c r="G61"/>
  <c r="G56"/>
  <c r="G50"/>
  <c r="G49"/>
  <c r="G48"/>
  <c r="AK130" i="7"/>
  <c r="AK129"/>
  <c r="AK128"/>
  <c r="AK127"/>
  <c r="AK126"/>
  <c r="AK125"/>
  <c r="AK124"/>
  <c r="AK122"/>
  <c r="AK121"/>
  <c r="AK120"/>
  <c r="G74"/>
  <c r="G73"/>
  <c r="G62"/>
  <c r="G61"/>
  <c r="G56"/>
  <c r="G50"/>
  <c r="G49"/>
  <c r="G48"/>
  <c r="AL91" i="4"/>
  <c r="G74" i="6"/>
  <c r="G73"/>
  <c r="G62"/>
  <c r="G61"/>
  <c r="G56"/>
  <c r="G50"/>
  <c r="G49"/>
  <c r="G48"/>
  <c r="AK130"/>
  <c r="AK129"/>
  <c r="AK128"/>
  <c r="AK127"/>
  <c r="AK126"/>
  <c r="AK125"/>
  <c r="AK124"/>
  <c r="AK122"/>
  <c r="AK121"/>
  <c r="AK120"/>
  <c r="G73" i="4" l="1"/>
  <c r="G74"/>
  <c r="G62"/>
  <c r="G61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G8"/>
  <c r="AL122" l="1"/>
  <c r="AL121"/>
  <c r="AL120"/>
  <c r="AL119"/>
  <c r="AL118"/>
  <c r="AL117"/>
  <c r="AL116"/>
  <c r="AL115"/>
  <c r="AL114"/>
  <c r="AL113"/>
  <c r="AL112"/>
  <c r="AL111"/>
  <c r="AL110"/>
  <c r="AL109"/>
  <c r="AL108"/>
  <c r="AL107"/>
  <c r="AL106"/>
  <c r="AL105"/>
  <c r="AL104"/>
  <c r="AL103"/>
  <c r="AL102"/>
  <c r="AL101"/>
  <c r="AL100"/>
  <c r="AL99"/>
  <c r="AL98"/>
  <c r="AL97"/>
  <c r="AL96"/>
  <c r="AL95"/>
  <c r="AL94"/>
  <c r="AL93"/>
  <c r="AL92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G50" l="1"/>
  <c r="G49"/>
  <c r="G56"/>
  <c r="G48"/>
  <c r="AJ141" i="9"/>
  <c r="AI141"/>
  <c r="AH141"/>
  <c r="AG141"/>
  <c r="AF141"/>
  <c r="AE141"/>
  <c r="AD141"/>
  <c r="AC141"/>
  <c r="AB141"/>
  <c r="AA141"/>
  <c r="Z141"/>
  <c r="AL130" i="4" l="1"/>
  <c r="AL129"/>
  <c r="AL128"/>
  <c r="AL127"/>
  <c r="AL126"/>
  <c r="AL125"/>
  <c r="AL124"/>
  <c r="AL123"/>
  <c r="AL90"/>
  <c r="AL89"/>
  <c r="AL88"/>
  <c r="AL87"/>
  <c r="AL86"/>
  <c r="AL85"/>
  <c r="AL84"/>
  <c r="AL83"/>
  <c r="AL82"/>
  <c r="AL81"/>
  <c r="AL80"/>
  <c r="AL79"/>
  <c r="AL78"/>
  <c r="AL77"/>
  <c r="AL76"/>
  <c r="AL75"/>
  <c r="AL74"/>
  <c r="AL73"/>
  <c r="AL72"/>
  <c r="AL71"/>
  <c r="AL70"/>
  <c r="AL69"/>
  <c r="AL68"/>
  <c r="AL67"/>
  <c r="AL66"/>
  <c r="AL65"/>
  <c r="AL64"/>
  <c r="AL63"/>
  <c r="AL62"/>
  <c r="AL61"/>
  <c r="AL60"/>
  <c r="AL59"/>
  <c r="AL58"/>
  <c r="AL57"/>
  <c r="AL56"/>
  <c r="AL55"/>
  <c r="AL54"/>
  <c r="AL53"/>
  <c r="AL52"/>
  <c r="AL51"/>
  <c r="AL50"/>
  <c r="AL49"/>
  <c r="AL48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10"/>
  <c r="AL9"/>
  <c r="AL8"/>
  <c r="AL7"/>
  <c r="AL6"/>
  <c r="AL5"/>
  <c r="AJ130" i="9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Y141"/>
  <c r="X141"/>
  <c r="W141"/>
  <c r="V141"/>
  <c r="U141"/>
  <c r="T141"/>
  <c r="S141"/>
  <c r="R141"/>
  <c r="Q141"/>
  <c r="P141"/>
  <c r="D137"/>
  <c r="D143" s="1"/>
  <c r="D134"/>
  <c r="AJ141" i="8"/>
  <c r="Y141"/>
  <c r="X141"/>
  <c r="W141"/>
  <c r="V141"/>
  <c r="U141"/>
  <c r="T141"/>
  <c r="S141"/>
  <c r="R141"/>
  <c r="Q141"/>
  <c r="P141"/>
  <c r="D137"/>
  <c r="D143" s="1"/>
  <c r="D134"/>
  <c r="AJ132"/>
  <c r="AJ134" s="1"/>
  <c r="O141" s="1"/>
  <c r="Y132"/>
  <c r="Y134" s="1"/>
  <c r="X132"/>
  <c r="X134" s="1"/>
  <c r="W132"/>
  <c r="W134" s="1"/>
  <c r="V132"/>
  <c r="V134" s="1"/>
  <c r="U132"/>
  <c r="U134" s="1"/>
  <c r="T132"/>
  <c r="T134" s="1"/>
  <c r="S132"/>
  <c r="S134" s="1"/>
  <c r="R132"/>
  <c r="R134" s="1"/>
  <c r="Q132"/>
  <c r="Q134" s="1"/>
  <c r="P132"/>
  <c r="P134" s="1"/>
  <c r="O132"/>
  <c r="O134" s="1"/>
  <c r="N141" s="1"/>
  <c r="N132"/>
  <c r="N134" s="1"/>
  <c r="M141" s="1"/>
  <c r="M132"/>
  <c r="M134" s="1"/>
  <c r="L141" s="1"/>
  <c r="L132"/>
  <c r="L134" s="1"/>
  <c r="K141" s="1"/>
  <c r="K132"/>
  <c r="K134" s="1"/>
  <c r="J141" s="1"/>
  <c r="J132"/>
  <c r="J134" s="1"/>
  <c r="I141" s="1"/>
  <c r="I132"/>
  <c r="I134" s="1"/>
  <c r="H141" s="1"/>
  <c r="H132"/>
  <c r="G132"/>
  <c r="G134" s="1"/>
  <c r="F141" s="1"/>
  <c r="F132"/>
  <c r="F134" s="1"/>
  <c r="AJ141" i="7"/>
  <c r="Y141"/>
  <c r="X141"/>
  <c r="W141"/>
  <c r="V141"/>
  <c r="U141"/>
  <c r="T141"/>
  <c r="S141"/>
  <c r="R141"/>
  <c r="Q141"/>
  <c r="P141"/>
  <c r="D140"/>
  <c r="D137"/>
  <c r="D143" s="1"/>
  <c r="D134"/>
  <c r="AJ132"/>
  <c r="AJ134" s="1"/>
  <c r="O141" s="1"/>
  <c r="Y132"/>
  <c r="Y134" s="1"/>
  <c r="X132"/>
  <c r="X134" s="1"/>
  <c r="W132"/>
  <c r="W134" s="1"/>
  <c r="V132"/>
  <c r="V134" s="1"/>
  <c r="U132"/>
  <c r="U134" s="1"/>
  <c r="T132"/>
  <c r="T134" s="1"/>
  <c r="S132"/>
  <c r="S134" s="1"/>
  <c r="R132"/>
  <c r="R134" s="1"/>
  <c r="Q132"/>
  <c r="Q134" s="1"/>
  <c r="P132"/>
  <c r="P134" s="1"/>
  <c r="O132"/>
  <c r="O134" s="1"/>
  <c r="N141" s="1"/>
  <c r="N132"/>
  <c r="N134" s="1"/>
  <c r="M141" s="1"/>
  <c r="M132"/>
  <c r="M134" s="1"/>
  <c r="L141" s="1"/>
  <c r="L132"/>
  <c r="L134" s="1"/>
  <c r="K141" s="1"/>
  <c r="K132"/>
  <c r="K134" s="1"/>
  <c r="J141" s="1"/>
  <c r="J132"/>
  <c r="J134" s="1"/>
  <c r="I141" s="1"/>
  <c r="I132"/>
  <c r="I134" s="1"/>
  <c r="H141" s="1"/>
  <c r="H132"/>
  <c r="G132"/>
  <c r="G134" s="1"/>
  <c r="F141" s="1"/>
  <c r="F132"/>
  <c r="F134" s="1"/>
  <c r="AJ141" i="6"/>
  <c r="Y141"/>
  <c r="X141"/>
  <c r="W141"/>
  <c r="V141"/>
  <c r="U141"/>
  <c r="T141"/>
  <c r="S141"/>
  <c r="R141"/>
  <c r="Q141"/>
  <c r="P141"/>
  <c r="D134"/>
  <c r="D137" s="1"/>
  <c r="AJ132"/>
  <c r="AJ134" s="1"/>
  <c r="O141" s="1"/>
  <c r="Y132"/>
  <c r="Y134" s="1"/>
  <c r="X132"/>
  <c r="X134" s="1"/>
  <c r="W132"/>
  <c r="W134" s="1"/>
  <c r="V132"/>
  <c r="V134" s="1"/>
  <c r="U132"/>
  <c r="U134" s="1"/>
  <c r="T132"/>
  <c r="T134" s="1"/>
  <c r="S132"/>
  <c r="S134" s="1"/>
  <c r="R132"/>
  <c r="R134" s="1"/>
  <c r="Q132"/>
  <c r="Q134" s="1"/>
  <c r="P132"/>
  <c r="P134" s="1"/>
  <c r="O132"/>
  <c r="O134" s="1"/>
  <c r="N141" s="1"/>
  <c r="N132"/>
  <c r="N134" s="1"/>
  <c r="M141" s="1"/>
  <c r="M132"/>
  <c r="M134" s="1"/>
  <c r="L141" s="1"/>
  <c r="L132"/>
  <c r="L134" s="1"/>
  <c r="K141" s="1"/>
  <c r="K132"/>
  <c r="K134" s="1"/>
  <c r="J141" s="1"/>
  <c r="J132"/>
  <c r="J134" s="1"/>
  <c r="I141" s="1"/>
  <c r="I132"/>
  <c r="I134" s="1"/>
  <c r="H141" s="1"/>
  <c r="H132"/>
  <c r="G132"/>
  <c r="G134" s="1"/>
  <c r="F141" s="1"/>
  <c r="F132"/>
  <c r="F134" s="1"/>
  <c r="AK141" i="4"/>
  <c r="Z141"/>
  <c r="Y141"/>
  <c r="X141"/>
  <c r="W141"/>
  <c r="V141"/>
  <c r="U141"/>
  <c r="T141"/>
  <c r="S141"/>
  <c r="R141"/>
  <c r="Q141"/>
  <c r="AK132"/>
  <c r="AK134" s="1"/>
  <c r="Z132"/>
  <c r="Z134" s="1"/>
  <c r="Y132"/>
  <c r="Y134" s="1"/>
  <c r="X132"/>
  <c r="X134" s="1"/>
  <c r="W132"/>
  <c r="W134" s="1"/>
  <c r="V132"/>
  <c r="V134" s="1"/>
  <c r="U132"/>
  <c r="U134" s="1"/>
  <c r="T132"/>
  <c r="T134" s="1"/>
  <c r="S132"/>
  <c r="S134" s="1"/>
  <c r="R132"/>
  <c r="R134" s="1"/>
  <c r="Q132"/>
  <c r="Q134" s="1"/>
  <c r="AA132" i="9" l="1"/>
  <c r="AA134" s="1"/>
  <c r="AE132"/>
  <c r="AE134" s="1"/>
  <c r="AI132"/>
  <c r="AI134" s="1"/>
  <c r="F131"/>
  <c r="AD132"/>
  <c r="AD134" s="1"/>
  <c r="AC132"/>
  <c r="AC134" s="1"/>
  <c r="AG132"/>
  <c r="AG134" s="1"/>
  <c r="Z132"/>
  <c r="Z134" s="1"/>
  <c r="AH132"/>
  <c r="AH134" s="1"/>
  <c r="AB132"/>
  <c r="AB134" s="1"/>
  <c r="AF132"/>
  <c r="AF134" s="1"/>
  <c r="AJ132"/>
  <c r="AJ134" s="1"/>
  <c r="O141" s="1"/>
  <c r="G144" i="8"/>
  <c r="G144" i="7"/>
  <c r="G144" i="6"/>
  <c r="AK116" i="9"/>
  <c r="AK50"/>
  <c r="AK62"/>
  <c r="S132"/>
  <c r="S134" s="1"/>
  <c r="AK29"/>
  <c r="AK35"/>
  <c r="AK59"/>
  <c r="AK65"/>
  <c r="AK71"/>
  <c r="AK83"/>
  <c r="AK89"/>
  <c r="AK95"/>
  <c r="AK101"/>
  <c r="AK107"/>
  <c r="AK113"/>
  <c r="AK119"/>
  <c r="AK125"/>
  <c r="AK6"/>
  <c r="AK14"/>
  <c r="AK108"/>
  <c r="AK24"/>
  <c r="AK42"/>
  <c r="AK127"/>
  <c r="AK79"/>
  <c r="AK98"/>
  <c r="AK87"/>
  <c r="AK32"/>
  <c r="G132"/>
  <c r="G134" s="1"/>
  <c r="F141" s="1"/>
  <c r="AK11"/>
  <c r="AK17"/>
  <c r="AK23"/>
  <c r="H132"/>
  <c r="H134" s="1"/>
  <c r="G141" s="1"/>
  <c r="N132"/>
  <c r="N134" s="1"/>
  <c r="M141" s="1"/>
  <c r="T132"/>
  <c r="T134" s="1"/>
  <c r="M132"/>
  <c r="M134" s="1"/>
  <c r="L141" s="1"/>
  <c r="Y132"/>
  <c r="Y134" s="1"/>
  <c r="AK8"/>
  <c r="AK9"/>
  <c r="AK12"/>
  <c r="AK13"/>
  <c r="AK15"/>
  <c r="AK18"/>
  <c r="AK19"/>
  <c r="AK20"/>
  <c r="AK21"/>
  <c r="AK25"/>
  <c r="AK26"/>
  <c r="AK27"/>
  <c r="AK30"/>
  <c r="AK31"/>
  <c r="AK33"/>
  <c r="AK36"/>
  <c r="AK38"/>
  <c r="AK39"/>
  <c r="AK40"/>
  <c r="AK43"/>
  <c r="AK44"/>
  <c r="AK45"/>
  <c r="AK48"/>
  <c r="AK49"/>
  <c r="AK51"/>
  <c r="AK54"/>
  <c r="AK55"/>
  <c r="AK56"/>
  <c r="AK61"/>
  <c r="AK63"/>
  <c r="AK67"/>
  <c r="AK68"/>
  <c r="AK69"/>
  <c r="AK70"/>
  <c r="AK72"/>
  <c r="AK73"/>
  <c r="AK74"/>
  <c r="AK77"/>
  <c r="AK78"/>
  <c r="AK80"/>
  <c r="AK81"/>
  <c r="AK84"/>
  <c r="AK85"/>
  <c r="AK86"/>
  <c r="AK91"/>
  <c r="AK92"/>
  <c r="AK93"/>
  <c r="AK96"/>
  <c r="AK97"/>
  <c r="AK99"/>
  <c r="AK102"/>
  <c r="AK103"/>
  <c r="AK104"/>
  <c r="AK105"/>
  <c r="AK109"/>
  <c r="AK110"/>
  <c r="AK111"/>
  <c r="AK114"/>
  <c r="AK115"/>
  <c r="AK117"/>
  <c r="AK120"/>
  <c r="AK121"/>
  <c r="AK122"/>
  <c r="AK126"/>
  <c r="AK128"/>
  <c r="AK129"/>
  <c r="L132"/>
  <c r="L134" s="1"/>
  <c r="K141" s="1"/>
  <c r="R132"/>
  <c r="R134" s="1"/>
  <c r="X132"/>
  <c r="X134" s="1"/>
  <c r="AK16"/>
  <c r="AK22"/>
  <c r="AK34"/>
  <c r="AK46"/>
  <c r="AK52"/>
  <c r="AK58"/>
  <c r="AK64"/>
  <c r="AK76"/>
  <c r="AK88"/>
  <c r="AK94"/>
  <c r="AK100"/>
  <c r="AK106"/>
  <c r="AK112"/>
  <c r="AK118"/>
  <c r="AK124"/>
  <c r="AK130"/>
  <c r="AK7"/>
  <c r="I132"/>
  <c r="I134" s="1"/>
  <c r="H141" s="1"/>
  <c r="O132"/>
  <c r="O134" s="1"/>
  <c r="N141" s="1"/>
  <c r="U132"/>
  <c r="U134" s="1"/>
  <c r="J132"/>
  <c r="J134" s="1"/>
  <c r="I141" s="1"/>
  <c r="P132"/>
  <c r="P134" s="1"/>
  <c r="V132"/>
  <c r="V134" s="1"/>
  <c r="K132"/>
  <c r="K134" s="1"/>
  <c r="J141" s="1"/>
  <c r="Q132"/>
  <c r="Q134" s="1"/>
  <c r="W132"/>
  <c r="W134" s="1"/>
  <c r="F132"/>
  <c r="F134" s="1"/>
  <c r="D141" s="1"/>
  <c r="AK5"/>
  <c r="D140"/>
  <c r="D141" i="8"/>
  <c r="F137"/>
  <c r="D140"/>
  <c r="H134"/>
  <c r="G141" s="1"/>
  <c r="D141" i="7"/>
  <c r="D142" s="1"/>
  <c r="F137"/>
  <c r="H134"/>
  <c r="G141" s="1"/>
  <c r="D143" i="6"/>
  <c r="D140"/>
  <c r="D141"/>
  <c r="F137"/>
  <c r="H134"/>
  <c r="G141" s="1"/>
  <c r="D134" i="4"/>
  <c r="D137" s="1"/>
  <c r="AK131" i="9" l="1"/>
  <c r="G144"/>
  <c r="F137"/>
  <c r="G133" s="1"/>
  <c r="G137" s="1"/>
  <c r="D142"/>
  <c r="D142" i="8"/>
  <c r="G133"/>
  <c r="G137" s="1"/>
  <c r="F143"/>
  <c r="F140"/>
  <c r="F142" s="1"/>
  <c r="G133" i="7"/>
  <c r="G137" s="1"/>
  <c r="F143"/>
  <c r="F140"/>
  <c r="F142" s="1"/>
  <c r="G133" i="6"/>
  <c r="G137" s="1"/>
  <c r="F143"/>
  <c r="F140"/>
  <c r="F142" s="1"/>
  <c r="D142"/>
  <c r="D143" i="4"/>
  <c r="D140"/>
  <c r="G132"/>
  <c r="G134" s="1"/>
  <c r="P132"/>
  <c r="O132"/>
  <c r="N132"/>
  <c r="M132"/>
  <c r="L132"/>
  <c r="K132"/>
  <c r="K134" s="1"/>
  <c r="J132"/>
  <c r="I132"/>
  <c r="H132"/>
  <c r="F140" i="9" l="1"/>
  <c r="F142" s="1"/>
  <c r="F143"/>
  <c r="G140"/>
  <c r="G142" s="1"/>
  <c r="H133"/>
  <c r="H137" s="1"/>
  <c r="G143"/>
  <c r="G143" i="8"/>
  <c r="G140"/>
  <c r="G142" s="1"/>
  <c r="H133"/>
  <c r="H137" s="1"/>
  <c r="G140" i="7"/>
  <c r="G142" s="1"/>
  <c r="H133"/>
  <c r="H137" s="1"/>
  <c r="G143"/>
  <c r="H133" i="6"/>
  <c r="H137" s="1"/>
  <c r="G143"/>
  <c r="G140"/>
  <c r="G142" s="1"/>
  <c r="P141" i="4"/>
  <c r="P134"/>
  <c r="O141" s="1"/>
  <c r="O134"/>
  <c r="N141" s="1"/>
  <c r="N134"/>
  <c r="M141" s="1"/>
  <c r="M134"/>
  <c r="L141" s="1"/>
  <c r="L134"/>
  <c r="K141" s="1"/>
  <c r="J134"/>
  <c r="I141" s="1"/>
  <c r="I134"/>
  <c r="H141" s="1"/>
  <c r="H134"/>
  <c r="G141" s="1"/>
  <c r="H144"/>
  <c r="J141"/>
  <c r="D141"/>
  <c r="D142" s="1"/>
  <c r="G137"/>
  <c r="G143" s="1"/>
  <c r="I133" i="9" l="1"/>
  <c r="I137" s="1"/>
  <c r="H143"/>
  <c r="H140"/>
  <c r="H142" s="1"/>
  <c r="I133" i="8"/>
  <c r="I137" s="1"/>
  <c r="H143"/>
  <c r="H140"/>
  <c r="H142" s="1"/>
  <c r="I133" i="7"/>
  <c r="I137" s="1"/>
  <c r="H143"/>
  <c r="H140"/>
  <c r="H142" s="1"/>
  <c r="I133" i="6"/>
  <c r="I137" s="1"/>
  <c r="H143"/>
  <c r="H140"/>
  <c r="H142" s="1"/>
  <c r="H133" i="4"/>
  <c r="H137" s="1"/>
  <c r="H143" s="1"/>
  <c r="G140"/>
  <c r="G142" s="1"/>
  <c r="I143" i="9" l="1"/>
  <c r="I140"/>
  <c r="I142" s="1"/>
  <c r="J133"/>
  <c r="J137" s="1"/>
  <c r="I143" i="8"/>
  <c r="I140"/>
  <c r="I142" s="1"/>
  <c r="J133"/>
  <c r="J137" s="1"/>
  <c r="I143" i="7"/>
  <c r="I140"/>
  <c r="I142" s="1"/>
  <c r="J133"/>
  <c r="J137" s="1"/>
  <c r="I143" i="6"/>
  <c r="I140"/>
  <c r="I142" s="1"/>
  <c r="J133"/>
  <c r="J137" s="1"/>
  <c r="I133" i="4"/>
  <c r="I137" s="1"/>
  <c r="I143" s="1"/>
  <c r="H140"/>
  <c r="H142" s="1"/>
  <c r="J140" i="9" l="1"/>
  <c r="J142" s="1"/>
  <c r="K133"/>
  <c r="K137" s="1"/>
  <c r="J143"/>
  <c r="J143" i="8"/>
  <c r="J140"/>
  <c r="J142" s="1"/>
  <c r="K133"/>
  <c r="K137" s="1"/>
  <c r="K133" i="7"/>
  <c r="K137" s="1"/>
  <c r="J143"/>
  <c r="J140"/>
  <c r="J142" s="1"/>
  <c r="K133" i="6"/>
  <c r="K137" s="1"/>
  <c r="J143"/>
  <c r="J140"/>
  <c r="J142" s="1"/>
  <c r="J133" i="4"/>
  <c r="J137" s="1"/>
  <c r="J143" s="1"/>
  <c r="I140"/>
  <c r="I142" s="1"/>
  <c r="L133" i="9" l="1"/>
  <c r="L137" s="1"/>
  <c r="K143"/>
  <c r="K140"/>
  <c r="K142" s="1"/>
  <c r="L133" i="8"/>
  <c r="L137" s="1"/>
  <c r="K143"/>
  <c r="K140"/>
  <c r="K142" s="1"/>
  <c r="L133" i="7"/>
  <c r="L137" s="1"/>
  <c r="K143"/>
  <c r="K140"/>
  <c r="K142" s="1"/>
  <c r="L133" i="6"/>
  <c r="L137" s="1"/>
  <c r="K143"/>
  <c r="K140"/>
  <c r="K142" s="1"/>
  <c r="K133" i="4"/>
  <c r="K137" s="1"/>
  <c r="K143" s="1"/>
  <c r="J140"/>
  <c r="J142" s="1"/>
  <c r="M133" i="9" l="1"/>
  <c r="M137" s="1"/>
  <c r="L143"/>
  <c r="L140"/>
  <c r="L142" s="1"/>
  <c r="M133" i="8"/>
  <c r="M137" s="1"/>
  <c r="L143"/>
  <c r="L140"/>
  <c r="L142" s="1"/>
  <c r="M133" i="7"/>
  <c r="M137" s="1"/>
  <c r="L143"/>
  <c r="L140"/>
  <c r="L142" s="1"/>
  <c r="M133" i="6"/>
  <c r="M137" s="1"/>
  <c r="L143"/>
  <c r="L140"/>
  <c r="L142" s="1"/>
  <c r="L133" i="4"/>
  <c r="L137" s="1"/>
  <c r="L143" s="1"/>
  <c r="K140"/>
  <c r="K142" s="1"/>
  <c r="M143" i="9" l="1"/>
  <c r="N133"/>
  <c r="N137" s="1"/>
  <c r="M140"/>
  <c r="M142" s="1"/>
  <c r="M143" i="8"/>
  <c r="N133"/>
  <c r="N137" s="1"/>
  <c r="M140"/>
  <c r="M142" s="1"/>
  <c r="N133" i="7"/>
  <c r="N137" s="1"/>
  <c r="M140"/>
  <c r="M142" s="1"/>
  <c r="M143"/>
  <c r="N133" i="6"/>
  <c r="N137" s="1"/>
  <c r="M143"/>
  <c r="M140"/>
  <c r="M142" s="1"/>
  <c r="M133" i="4"/>
  <c r="M137" s="1"/>
  <c r="M143" s="1"/>
  <c r="L140"/>
  <c r="L142" s="1"/>
  <c r="O133" i="9" l="1"/>
  <c r="O137" s="1"/>
  <c r="N143"/>
  <c r="N140"/>
  <c r="N142" s="1"/>
  <c r="O133" i="8"/>
  <c r="O137" s="1"/>
  <c r="N143"/>
  <c r="N140"/>
  <c r="N142" s="1"/>
  <c r="O133" i="7"/>
  <c r="O137" s="1"/>
  <c r="N143"/>
  <c r="N140"/>
  <c r="N142" s="1"/>
  <c r="O133" i="6"/>
  <c r="O137" s="1"/>
  <c r="N143"/>
  <c r="N140"/>
  <c r="N142" s="1"/>
  <c r="N133" i="4"/>
  <c r="N137" s="1"/>
  <c r="N143" s="1"/>
  <c r="M140"/>
  <c r="M142" s="1"/>
  <c r="O143" i="9" l="1"/>
  <c r="O140"/>
  <c r="O142" s="1"/>
  <c r="P133"/>
  <c r="P137" s="1"/>
  <c r="O143" i="8"/>
  <c r="O140"/>
  <c r="O142" s="1"/>
  <c r="P133"/>
  <c r="P137" s="1"/>
  <c r="O143" i="7"/>
  <c r="O140"/>
  <c r="O142" s="1"/>
  <c r="P133"/>
  <c r="P137" s="1"/>
  <c r="O143" i="6"/>
  <c r="O140"/>
  <c r="O142" s="1"/>
  <c r="P133"/>
  <c r="P137" s="1"/>
  <c r="O133" i="4"/>
  <c r="O137" s="1"/>
  <c r="N140"/>
  <c r="N142" s="1"/>
  <c r="O143" l="1"/>
  <c r="P133"/>
  <c r="P137" s="1"/>
  <c r="P140" s="1"/>
  <c r="P143" i="9"/>
  <c r="Q133"/>
  <c r="Q137" s="1"/>
  <c r="P140"/>
  <c r="P142" s="1"/>
  <c r="P143" i="8"/>
  <c r="Q133"/>
  <c r="Q137" s="1"/>
  <c r="P140"/>
  <c r="P142" s="1"/>
  <c r="Q133" i="7"/>
  <c r="Q137" s="1"/>
  <c r="P143"/>
  <c r="P140"/>
  <c r="P142" s="1"/>
  <c r="P143" i="6"/>
  <c r="P140"/>
  <c r="P142" s="1"/>
  <c r="Q133"/>
  <c r="Q137" s="1"/>
  <c r="O140" i="4"/>
  <c r="O142" s="1"/>
  <c r="R133" i="9" l="1"/>
  <c r="R137" s="1"/>
  <c r="Q143"/>
  <c r="Q140"/>
  <c r="Q142" s="1"/>
  <c r="R133" i="8"/>
  <c r="R137" s="1"/>
  <c r="Q143"/>
  <c r="Q140"/>
  <c r="Q142" s="1"/>
  <c r="R133" i="7"/>
  <c r="R137" s="1"/>
  <c r="Q143"/>
  <c r="Q140"/>
  <c r="Q142" s="1"/>
  <c r="R133" i="6"/>
  <c r="R137" s="1"/>
  <c r="Q143"/>
  <c r="Q140"/>
  <c r="Q142" s="1"/>
  <c r="P143" i="4"/>
  <c r="Q133"/>
  <c r="Q137" s="1"/>
  <c r="P142"/>
  <c r="R133" l="1"/>
  <c r="R137" s="1"/>
  <c r="Q140"/>
  <c r="Q142" s="1"/>
  <c r="Q143"/>
  <c r="S133" i="9"/>
  <c r="S137" s="1"/>
  <c r="R143"/>
  <c r="R140"/>
  <c r="R142" s="1"/>
  <c r="S133" i="8"/>
  <c r="S137" s="1"/>
  <c r="R143"/>
  <c r="R140"/>
  <c r="R142" s="1"/>
  <c r="S133" i="7"/>
  <c r="S137" s="1"/>
  <c r="R143"/>
  <c r="R140"/>
  <c r="R142" s="1"/>
  <c r="S133" i="6"/>
  <c r="S137" s="1"/>
  <c r="R143"/>
  <c r="R140"/>
  <c r="R142" s="1"/>
  <c r="S133" i="4" l="1"/>
  <c r="S137" s="1"/>
  <c r="R140"/>
  <c r="R142" s="1"/>
  <c r="R143"/>
  <c r="S143" i="9"/>
  <c r="S140"/>
  <c r="S142" s="1"/>
  <c r="T133"/>
  <c r="T137" s="1"/>
  <c r="S140" i="8"/>
  <c r="S142" s="1"/>
  <c r="T133"/>
  <c r="T137" s="1"/>
  <c r="S143"/>
  <c r="S143" i="7"/>
  <c r="T133"/>
  <c r="T137" s="1"/>
  <c r="S140"/>
  <c r="S142" s="1"/>
  <c r="T133" i="6"/>
  <c r="T137" s="1"/>
  <c r="S143"/>
  <c r="S140"/>
  <c r="S142" s="1"/>
  <c r="T133" i="4" l="1"/>
  <c r="T137" s="1"/>
  <c r="S140"/>
  <c r="S142" s="1"/>
  <c r="S143"/>
  <c r="U133" i="9"/>
  <c r="U137" s="1"/>
  <c r="T143"/>
  <c r="T140"/>
  <c r="T142" s="1"/>
  <c r="U133" i="8"/>
  <c r="U137" s="1"/>
  <c r="T143"/>
  <c r="T140"/>
  <c r="T142" s="1"/>
  <c r="U133" i="7"/>
  <c r="U137" s="1"/>
  <c r="T143"/>
  <c r="T140"/>
  <c r="T142" s="1"/>
  <c r="U133" i="6"/>
  <c r="U137" s="1"/>
  <c r="T143"/>
  <c r="T140"/>
  <c r="T142" s="1"/>
  <c r="U133" i="4" l="1"/>
  <c r="U137" s="1"/>
  <c r="T143"/>
  <c r="T140"/>
  <c r="T142" s="1"/>
  <c r="U143" i="9"/>
  <c r="U140"/>
  <c r="U142" s="1"/>
  <c r="V133"/>
  <c r="V137" s="1"/>
  <c r="U143" i="8"/>
  <c r="U140"/>
  <c r="U142" s="1"/>
  <c r="V133"/>
  <c r="V137" s="1"/>
  <c r="U143" i="7"/>
  <c r="U140"/>
  <c r="U142" s="1"/>
  <c r="V133"/>
  <c r="V137" s="1"/>
  <c r="U143" i="6"/>
  <c r="U140"/>
  <c r="U142" s="1"/>
  <c r="V133"/>
  <c r="V137" s="1"/>
  <c r="V133" i="4" l="1"/>
  <c r="V137" s="1"/>
  <c r="U143"/>
  <c r="U140"/>
  <c r="U142" s="1"/>
  <c r="V143" i="9"/>
  <c r="V140"/>
  <c r="V142" s="1"/>
  <c r="W133"/>
  <c r="W137" s="1"/>
  <c r="V140" i="8"/>
  <c r="V142" s="1"/>
  <c r="W133"/>
  <c r="W137" s="1"/>
  <c r="V143"/>
  <c r="W133" i="7"/>
  <c r="W137" s="1"/>
  <c r="V143"/>
  <c r="V140"/>
  <c r="V142" s="1"/>
  <c r="V143" i="6"/>
  <c r="V140"/>
  <c r="V142" s="1"/>
  <c r="W133"/>
  <c r="W137" s="1"/>
  <c r="W133" i="4" l="1"/>
  <c r="W137" s="1"/>
  <c r="V143"/>
  <c r="V140"/>
  <c r="V142" s="1"/>
  <c r="X133" i="9"/>
  <c r="X137" s="1"/>
  <c r="W143"/>
  <c r="W140"/>
  <c r="W142" s="1"/>
  <c r="X133" i="8"/>
  <c r="X137" s="1"/>
  <c r="W143"/>
  <c r="W140"/>
  <c r="W142" s="1"/>
  <c r="X133" i="7"/>
  <c r="X137" s="1"/>
  <c r="W143"/>
  <c r="W140"/>
  <c r="W142" s="1"/>
  <c r="X133" i="6"/>
  <c r="X137" s="1"/>
  <c r="W143"/>
  <c r="W140"/>
  <c r="W142" s="1"/>
  <c r="X133" i="4" l="1"/>
  <c r="X137" s="1"/>
  <c r="W143"/>
  <c r="W140"/>
  <c r="W142" s="1"/>
  <c r="Y133" i="9"/>
  <c r="Y137" s="1"/>
  <c r="X143"/>
  <c r="X140"/>
  <c r="X142" s="1"/>
  <c r="Y133" i="8"/>
  <c r="Y137" s="1"/>
  <c r="X143"/>
  <c r="X140"/>
  <c r="X142" s="1"/>
  <c r="Y133" i="7"/>
  <c r="Y137" s="1"/>
  <c r="X143"/>
  <c r="X140"/>
  <c r="X142" s="1"/>
  <c r="Y133" i="6"/>
  <c r="Y137" s="1"/>
  <c r="X143"/>
  <c r="X140"/>
  <c r="X142" s="1"/>
  <c r="Z133" i="9" l="1"/>
  <c r="Z137" s="1"/>
  <c r="Y140"/>
  <c r="Y142" s="1"/>
  <c r="Y133" i="4"/>
  <c r="Y137" s="1"/>
  <c r="X140"/>
  <c r="X142" s="1"/>
  <c r="X143"/>
  <c r="Y143" i="9"/>
  <c r="Y143" i="8"/>
  <c r="AJ133"/>
  <c r="AJ137" s="1"/>
  <c r="Y140"/>
  <c r="Y142" s="1"/>
  <c r="Y140" i="7"/>
  <c r="Y142" s="1"/>
  <c r="AJ133"/>
  <c r="AJ137" s="1"/>
  <c r="Y143"/>
  <c r="AJ133" i="6"/>
  <c r="AJ137" s="1"/>
  <c r="Y143"/>
  <c r="Y140"/>
  <c r="Y142" s="1"/>
  <c r="AA133" i="9" l="1"/>
  <c r="AA137" s="1"/>
  <c r="Z140"/>
  <c r="Z142" s="1"/>
  <c r="Z143"/>
  <c r="Z133" i="4"/>
  <c r="Z137" s="1"/>
  <c r="Y140"/>
  <c r="Y142" s="1"/>
  <c r="Y143"/>
  <c r="AJ143" i="8"/>
  <c r="AJ140"/>
  <c r="AJ142" s="1"/>
  <c r="AJ143" i="7"/>
  <c r="AJ140"/>
  <c r="AJ142" s="1"/>
  <c r="AJ143" i="6"/>
  <c r="AJ140"/>
  <c r="AJ142" s="1"/>
  <c r="AB133" i="9" l="1"/>
  <c r="AB137" s="1"/>
  <c r="AA140"/>
  <c r="AA142" s="1"/>
  <c r="AA143"/>
  <c r="AK133" i="4"/>
  <c r="AK137" s="1"/>
  <c r="Z140"/>
  <c r="Z142" s="1"/>
  <c r="Z143"/>
  <c r="AC133" i="9" l="1"/>
  <c r="AC137" s="1"/>
  <c r="AB143"/>
  <c r="AB140"/>
  <c r="AB142" s="1"/>
  <c r="AK140" i="4"/>
  <c r="AK142" s="1"/>
  <c r="AK143"/>
  <c r="AD133" i="9" l="1"/>
  <c r="AD137" s="1"/>
  <c r="AC140"/>
  <c r="AC142" s="1"/>
  <c r="AC143"/>
  <c r="AE133" l="1"/>
  <c r="AE137" s="1"/>
  <c r="AD140"/>
  <c r="AD142" s="1"/>
  <c r="AD143"/>
  <c r="AF133" l="1"/>
  <c r="AF137" s="1"/>
  <c r="AE140"/>
  <c r="AE142" s="1"/>
  <c r="AE143"/>
  <c r="AG133" l="1"/>
  <c r="AG137" s="1"/>
  <c r="AF143"/>
  <c r="AF140"/>
  <c r="AF142" s="1"/>
  <c r="AH133" l="1"/>
  <c r="AH137" s="1"/>
  <c r="AG140"/>
  <c r="AG142" s="1"/>
  <c r="AG143"/>
  <c r="AI133" l="1"/>
  <c r="AI137" s="1"/>
  <c r="AH140"/>
  <c r="AH142" s="1"/>
  <c r="AH143"/>
  <c r="AJ133" l="1"/>
  <c r="AJ137" s="1"/>
  <c r="AI140"/>
  <c r="AI142" s="1"/>
  <c r="AI143"/>
  <c r="AJ143" l="1"/>
  <c r="AJ140"/>
  <c r="AJ142" s="1"/>
</calcChain>
</file>

<file path=xl/sharedStrings.xml><?xml version="1.0" encoding="utf-8"?>
<sst xmlns="http://schemas.openxmlformats.org/spreadsheetml/2006/main" count="1747" uniqueCount="298">
  <si>
    <t>Kode</t>
  </si>
  <si>
    <t>Bygningsdel</t>
  </si>
  <si>
    <t>Regnsk.</t>
  </si>
  <si>
    <t>Budget</t>
  </si>
  <si>
    <t>Konstruktion:</t>
  </si>
  <si>
    <t>tk.heg</t>
  </si>
  <si>
    <t>Terræn:</t>
  </si>
  <si>
    <t>Hegn</t>
  </si>
  <si>
    <t>Kontonr.</t>
  </si>
  <si>
    <t>tk.mur</t>
  </si>
  <si>
    <t>Mure</t>
  </si>
  <si>
    <t>tk.bel</t>
  </si>
  <si>
    <t>Vejbelægning, p-plads, stier, mm.</t>
  </si>
  <si>
    <t>tk.tra</t>
  </si>
  <si>
    <t>Trapper og ramper</t>
  </si>
  <si>
    <t>Tekniske anlæg og installationer:</t>
  </si>
  <si>
    <t>tt.afl.sam</t>
  </si>
  <si>
    <t>tt.van.sam</t>
  </si>
  <si>
    <t>tt.var.sam</t>
  </si>
  <si>
    <t>Varmeanlæg i terræn</t>
  </si>
  <si>
    <t>tt.elf.sam</t>
  </si>
  <si>
    <t>Elforsyning, belysning i terræn</t>
  </si>
  <si>
    <t>Inventar:</t>
  </si>
  <si>
    <t>ti.sby</t>
  </si>
  <si>
    <t>Affaldsanlæg, containere, mm.</t>
  </si>
  <si>
    <t>ti.leg</t>
  </si>
  <si>
    <t>ti.tav</t>
  </si>
  <si>
    <t>Skilte og tavler</t>
  </si>
  <si>
    <t>Postkasser</t>
  </si>
  <si>
    <t>Småbygninger og skure</t>
  </si>
  <si>
    <t>Beplantning:</t>
  </si>
  <si>
    <t>tb.græ</t>
  </si>
  <si>
    <t>Græs, beplantn., skadedyrsbekæ.</t>
  </si>
  <si>
    <t>tb.hæk</t>
  </si>
  <si>
    <t>Fundament:</t>
  </si>
  <si>
    <t>bk.fun</t>
  </si>
  <si>
    <t>Fundamenter</t>
  </si>
  <si>
    <t>Facader:</t>
  </si>
  <si>
    <t>bk.væg</t>
  </si>
  <si>
    <t>Facader, tegl, beton, lette</t>
  </si>
  <si>
    <t>bk.ovf</t>
  </si>
  <si>
    <t>Facadebeklæd., (eternit, træ, mm)</t>
  </si>
  <si>
    <t>bk.ter</t>
  </si>
  <si>
    <t>Tagterrasse</t>
  </si>
  <si>
    <t>Malede facader</t>
  </si>
  <si>
    <t>Tag:</t>
  </si>
  <si>
    <t>bk.tak</t>
  </si>
  <si>
    <t>Tagkonstruktion</t>
  </si>
  <si>
    <t>bk.kvi</t>
  </si>
  <si>
    <t>Kviste</t>
  </si>
  <si>
    <t>bk.tad</t>
  </si>
  <si>
    <t>Tagdækn., stern, inddækn., mm.</t>
  </si>
  <si>
    <t>Altaner:</t>
  </si>
  <si>
    <t>bk.alt</t>
  </si>
  <si>
    <t>Altaner</t>
  </si>
  <si>
    <t>bk.alg</t>
  </si>
  <si>
    <t>Altangange / svalegange</t>
  </si>
  <si>
    <t>Døre, vinduer og porte:</t>
  </si>
  <si>
    <t>bk.vin</t>
  </si>
  <si>
    <t>bk.dør</t>
  </si>
  <si>
    <t>Døre i facader</t>
  </si>
  <si>
    <t>Vinduer i facader</t>
  </si>
  <si>
    <t>Malede vin., dør,port, skur, træv.</t>
  </si>
  <si>
    <t>bk.gla</t>
  </si>
  <si>
    <t>Glas og termoglas</t>
  </si>
  <si>
    <t>Bygning - Bolig:</t>
  </si>
  <si>
    <t>Indvendige vægge</t>
  </si>
  <si>
    <t>bk.tra</t>
  </si>
  <si>
    <t>Indvendige trapper</t>
  </si>
  <si>
    <t>Indervægsbekl., rutex, fliser, mal.</t>
  </si>
  <si>
    <t>Loftbeklædning, maling af lofter</t>
  </si>
  <si>
    <t>bk.dæk</t>
  </si>
  <si>
    <t>bi.møb</t>
  </si>
  <si>
    <t>Møbler, gardiner, badeforhæng</t>
  </si>
  <si>
    <t>Døre i indervægge, gerikter</t>
  </si>
  <si>
    <t>bi.bad</t>
  </si>
  <si>
    <t>Badeværelseinventar</t>
  </si>
  <si>
    <t>bi.ska</t>
  </si>
  <si>
    <t>Garderobeskabe og andet inventar</t>
  </si>
  <si>
    <t>bi.køk</t>
  </si>
  <si>
    <t>Køkkeninventar</t>
  </si>
  <si>
    <t>bt.adg.sam</t>
  </si>
  <si>
    <t>Inventar og installationer:</t>
  </si>
  <si>
    <t>Låsesystemer</t>
  </si>
  <si>
    <t>bi.hvi</t>
  </si>
  <si>
    <t>Hvidevarer og emhætter</t>
  </si>
  <si>
    <t>Bygning - Fælles:</t>
  </si>
  <si>
    <t>Indvendige fællesarealer:</t>
  </si>
  <si>
    <t>Inventar i fællesarealer</t>
  </si>
  <si>
    <t>bk.gul</t>
  </si>
  <si>
    <t>Gulvbelæg., trappe, fodlister</t>
  </si>
  <si>
    <t>Gulvbelæg., trappe, fodlis., maling</t>
  </si>
  <si>
    <t>Vægbeklædning, maling af vægge</t>
  </si>
  <si>
    <t>Maling af døre, vinduer, træværk</t>
  </si>
  <si>
    <t>Tekniske anlæg:</t>
  </si>
  <si>
    <t>bt.afl.ops</t>
  </si>
  <si>
    <t>bt.elf.sam</t>
  </si>
  <si>
    <t>El centraler og HPFI relæer</t>
  </si>
  <si>
    <t>bt.bel.sam</t>
  </si>
  <si>
    <t>Belysningsanlæg, lyskilder, armat.</t>
  </si>
  <si>
    <t>bt.van.sam</t>
  </si>
  <si>
    <t>Afløb, tagrender, armaturer.</t>
  </si>
  <si>
    <t>Adgangsanlæg, porttelefoni</t>
  </si>
  <si>
    <t>bt.var.sam</t>
  </si>
  <si>
    <t>Varmeanlæg, pumper, m.m.</t>
  </si>
  <si>
    <t>bt.aut.sam</t>
  </si>
  <si>
    <t>Automationsanlæg, CTS</t>
  </si>
  <si>
    <t>Sanitet, håndvask, toiletter, spejle</t>
  </si>
  <si>
    <t>bt.ven.sam</t>
  </si>
  <si>
    <t>Ventilationsanlæg</t>
  </si>
  <si>
    <t>Vaskeriudstyr</t>
  </si>
  <si>
    <t>bt.kom.sam</t>
  </si>
  <si>
    <t>Telefon, internet, alarm</t>
  </si>
  <si>
    <t>bt.tra.sam</t>
  </si>
  <si>
    <t>Elevatorer</t>
  </si>
  <si>
    <t>Materiel:</t>
  </si>
  <si>
    <t>Kørende:</t>
  </si>
  <si>
    <t>mk.tra</t>
  </si>
  <si>
    <t>Traktorer</t>
  </si>
  <si>
    <t>Udstyr:</t>
  </si>
  <si>
    <t>mu.bra</t>
  </si>
  <si>
    <t>Brandmateriel</t>
  </si>
  <si>
    <t>mu.ikt</t>
  </si>
  <si>
    <t>Computere, telefoner, m.m.</t>
  </si>
  <si>
    <t>mu.ren</t>
  </si>
  <si>
    <t>Rengøringsmateriel</t>
  </si>
  <si>
    <t>mu.væt</t>
  </si>
  <si>
    <t>Værktøj</t>
  </si>
  <si>
    <t>mu.vær</t>
  </si>
  <si>
    <t>Værnemidler (sikkerhedsudstyr)</t>
  </si>
  <si>
    <t>Bygning - klimask.:</t>
  </si>
  <si>
    <t>Bygning - Teknik</t>
  </si>
  <si>
    <t>Årets budgetterede udgifter</t>
  </si>
  <si>
    <t>Henlagt Primo</t>
  </si>
  <si>
    <t>Dækkes af henlæggelser</t>
  </si>
  <si>
    <t>Ekstern financiering / resultat</t>
  </si>
  <si>
    <t>Budgetterede henlæggelser i alt</t>
  </si>
  <si>
    <t>Henlagt Ultimo</t>
  </si>
  <si>
    <t>Likviditet ved underfinansiering</t>
  </si>
  <si>
    <t>Opsamlet underskud</t>
  </si>
  <si>
    <t>Reelt henlagt ultimo</t>
  </si>
  <si>
    <t>Sum af budget udgifter året efter</t>
  </si>
  <si>
    <t>Overskydende / manglende likviditet</t>
  </si>
  <si>
    <t>Henlæggelse pr. lejemål</t>
  </si>
  <si>
    <t>Glanshatten Kollegiet</t>
  </si>
  <si>
    <t>tk.tek</t>
  </si>
  <si>
    <t>Teknikgange</t>
  </si>
  <si>
    <t>tt.afl.brø</t>
  </si>
  <si>
    <t>Brønde</t>
  </si>
  <si>
    <t>Drænledning</t>
  </si>
  <si>
    <t>Højvandslukke</t>
  </si>
  <si>
    <t>Ledning/rør</t>
  </si>
  <si>
    <t>Nedsivningsanlæg</t>
  </si>
  <si>
    <t>Pumpeanlæg</t>
  </si>
  <si>
    <t>Stikledninger</t>
  </si>
  <si>
    <t>tt.afl.dræ</t>
  </si>
  <si>
    <t>tt.afl.høj</t>
  </si>
  <si>
    <t>tt.afl.led</t>
  </si>
  <si>
    <t>tt.afl.ned</t>
  </si>
  <si>
    <t>tt.afl.pum</t>
  </si>
  <si>
    <t>tt.afl.sti</t>
  </si>
  <si>
    <t>Afløbssystem, samlet</t>
  </si>
  <si>
    <t>Vandanlæg i terræn, samlet</t>
  </si>
  <si>
    <t>Brandhaner og vandposte</t>
  </si>
  <si>
    <t>tt.van.bra</t>
  </si>
  <si>
    <t>tt.van.led</t>
  </si>
  <si>
    <t>Ledning</t>
  </si>
  <si>
    <t>tt.van.sti</t>
  </si>
  <si>
    <t>Stikledning</t>
  </si>
  <si>
    <t>tt.elf.sti</t>
  </si>
  <si>
    <t>tt.var.led</t>
  </si>
  <si>
    <t>tt.var.sti</t>
  </si>
  <si>
    <t>ti.afc</t>
  </si>
  <si>
    <t>Legepladsudstyr</t>
  </si>
  <si>
    <t>Cykelstativer</t>
  </si>
  <si>
    <t>ti.aff</t>
  </si>
  <si>
    <t>Bord og bænke</t>
  </si>
  <si>
    <t>ti.bor</t>
  </si>
  <si>
    <t>Teknisk inventar</t>
  </si>
  <si>
    <t>ti.tei</t>
  </si>
  <si>
    <t>tb.bus</t>
  </si>
  <si>
    <t>Hække</t>
  </si>
  <si>
    <t>Buske og træer</t>
  </si>
  <si>
    <t>bk.kan</t>
  </si>
  <si>
    <t>Kanaler, ingeniørgange</t>
  </si>
  <si>
    <t>Dækkonstruktioner</t>
  </si>
  <si>
    <t>Gulve</t>
  </si>
  <si>
    <t>bk.kar</t>
  </si>
  <si>
    <t>Karnapper</t>
  </si>
  <si>
    <t>Lofter</t>
  </si>
  <si>
    <t>bk.lug</t>
  </si>
  <si>
    <t>Luger og lemme</t>
  </si>
  <si>
    <t>bk.lof</t>
  </si>
  <si>
    <t>bk.por</t>
  </si>
  <si>
    <t>Porte</t>
  </si>
  <si>
    <t>bk.lys</t>
  </si>
  <si>
    <t>Lyskasser</t>
  </si>
  <si>
    <t>bt.afl.brø</t>
  </si>
  <si>
    <t>Brønde i bygning</t>
  </si>
  <si>
    <t>Pumpebrønde i bygning</t>
  </si>
  <si>
    <t>Røranlæg i bygning</t>
  </si>
  <si>
    <t>bt.afl.pum</t>
  </si>
  <si>
    <t>bt.afl.rør</t>
  </si>
  <si>
    <t>bt.van.mål</t>
  </si>
  <si>
    <t>Vandmålere, kold og varm</t>
  </si>
  <si>
    <t>bt.van.pum</t>
  </si>
  <si>
    <t>Cirkulationspumper varmt vand</t>
  </si>
  <si>
    <t>bt.van.rør</t>
  </si>
  <si>
    <t>Røranlæg, vand</t>
  </si>
  <si>
    <t>br.van.try</t>
  </si>
  <si>
    <t>Trykforøgeranlæg</t>
  </si>
  <si>
    <t>Vandinstallation</t>
  </si>
  <si>
    <t>bt.van.beh</t>
  </si>
  <si>
    <t>Vandbehandlingsanlæg, blødgør.an.</t>
  </si>
  <si>
    <t>Varmtvandsproduktionsanlæg</t>
  </si>
  <si>
    <t>bt.van.pro</t>
  </si>
  <si>
    <t>bt.var.bla</t>
  </si>
  <si>
    <t>Blandeanlæg, motorventiler</t>
  </si>
  <si>
    <t>bt.var.mål</t>
  </si>
  <si>
    <t>Varme/energimålere</t>
  </si>
  <si>
    <t>bt.var.pumper</t>
  </si>
  <si>
    <t>Cirkulationspumper, radiatorkreds</t>
  </si>
  <si>
    <t>bt.var.rør</t>
  </si>
  <si>
    <t>Røranlæg</t>
  </si>
  <si>
    <t>bt.var.try</t>
  </si>
  <si>
    <t>Trykholde- og ekspansionsanlæg</t>
  </si>
  <si>
    <t>bt.ven.agg</t>
  </si>
  <si>
    <t>Aggregat (ventilationsanlæg)</t>
  </si>
  <si>
    <t>bt.ven.iar</t>
  </si>
  <si>
    <t>Indblæsningsarmatur</t>
  </si>
  <si>
    <t>Ventilationskanal</t>
  </si>
  <si>
    <t>Luftafkast</t>
  </si>
  <si>
    <t>Luftindtag</t>
  </si>
  <si>
    <t>Udsugningsarmatur</t>
  </si>
  <si>
    <t>bt.ven.uar</t>
  </si>
  <si>
    <t>bt.ven.ind</t>
  </si>
  <si>
    <t>bt.ven.afk</t>
  </si>
  <si>
    <t>bt.ven.kan</t>
  </si>
  <si>
    <t>Beskrivelse:</t>
  </si>
  <si>
    <t>Før 2018</t>
  </si>
  <si>
    <t>Registrering og prissætning - priser ekskl. Moms</t>
  </si>
  <si>
    <t>Sum</t>
  </si>
  <si>
    <t>2018-2037</t>
  </si>
  <si>
    <t>Kontrol af forbrug i alt 2018 - 2037</t>
  </si>
  <si>
    <t>Orange område udfyldes ikke - kun til KBS's</t>
  </si>
  <si>
    <t>brug.</t>
  </si>
  <si>
    <t>Alle tal angives i 1000 kroner.</t>
  </si>
  <si>
    <t>Blok 1</t>
  </si>
  <si>
    <t>Blok 2</t>
  </si>
  <si>
    <t>Blok 3</t>
  </si>
  <si>
    <t>Blok 4</t>
  </si>
  <si>
    <t>Glanshatten 18A til 88B</t>
  </si>
  <si>
    <t>5220 Odense SØ</t>
  </si>
  <si>
    <t>Registrering af vedligeholdelsesstand</t>
  </si>
  <si>
    <t>Under fanen Blok 1, Blok 2, Blok 3 og Blok 4 registreres omkostningerne for allerede udslidte bygningsdele i kolonnen "Før 2018".</t>
  </si>
  <si>
    <t>Levetid</t>
  </si>
  <si>
    <t>år</t>
  </si>
  <si>
    <t>Den anvendte levetid insættes i kolonne "F" i Blok 1. Der anvendes samme levetidsberegning for alle 4 boligblokke.</t>
  </si>
  <si>
    <t>Derefter indsættes de forventede omkostninger for udskiftning af bygningsdele i årene 2018 til 2047.</t>
  </si>
  <si>
    <t>2018-2047</t>
  </si>
  <si>
    <t>adkoderic</t>
  </si>
  <si>
    <t>Ved levetidsberegning anvendes erfaringstal. Disse aftales med Kollegieboligselskabet</t>
  </si>
  <si>
    <t>Kr. i alt til opretning af vedligeholdelsesstand</t>
  </si>
  <si>
    <t>PPV sum for 30 år.</t>
  </si>
  <si>
    <t>Betonfundamenter, pudset</t>
  </si>
  <si>
    <t>Beton - flugtvej</t>
  </si>
  <si>
    <t>Gulv på jord</t>
  </si>
  <si>
    <t>Findes ikke</t>
  </si>
  <si>
    <t>Levende hegn</t>
  </si>
  <si>
    <t>2 stk fritstående containere - Indhegning</t>
  </si>
  <si>
    <t>Skilt ved indkørsel</t>
  </si>
  <si>
    <t>24 stk galvaniserede</t>
  </si>
  <si>
    <t>2 cykelskure</t>
  </si>
  <si>
    <t>ca. 4.000 m2</t>
  </si>
  <si>
    <t>ca. 2.500 m2 belægninger</t>
  </si>
  <si>
    <t>Kælderdæk, armeret beton -</t>
  </si>
  <si>
    <t>Gavle 58x2 + Ingangsfacade 158 m2 + havefacade 120 m2 = 400 m2</t>
  </si>
  <si>
    <t>3 karnapper a 27 m2 = 96 m2</t>
  </si>
  <si>
    <t>Gitterspær</t>
  </si>
  <si>
    <t xml:space="preserve">Grå bølgeteternit - 345 m2 tagflade incl. Karnapper - </t>
  </si>
  <si>
    <t>Galvaniserede konstruktioner 3 stk.</t>
  </si>
  <si>
    <t xml:space="preserve">Udhuse-cykelskure 4 stk. </t>
  </si>
  <si>
    <t>Betonlofter</t>
  </si>
  <si>
    <t>Indeholdt i græs og beplantning</t>
  </si>
  <si>
    <t>Indgangsfacade - 66 m2</t>
  </si>
  <si>
    <t>Kældertrappe</t>
  </si>
  <si>
    <t>Regn og spildevand</t>
  </si>
  <si>
    <t>Beton og PVC</t>
  </si>
  <si>
    <t>PVC</t>
  </si>
  <si>
    <t>PEM rør, CU rør</t>
  </si>
  <si>
    <t xml:space="preserve">Pem rør </t>
  </si>
  <si>
    <t>Præisolerede rør</t>
  </si>
  <si>
    <t>findes ikke</t>
  </si>
  <si>
    <t>Tagrender og nedløb i zink</t>
  </si>
  <si>
    <t>Lette vægge</t>
  </si>
  <si>
    <t>Døre + Parti i karnap</t>
  </si>
  <si>
    <t>Ingen</t>
  </si>
  <si>
    <t>Medtaget under blok 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</si>
</sst>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gray0625">
        <bgColor rgb="FFFFFF00"/>
      </patternFill>
    </fill>
    <fill>
      <patternFill patternType="solid">
        <fgColor theme="9" tint="-0.249977111117893"/>
        <bgColor indexed="64"/>
      </patternFill>
    </fill>
    <fill>
      <patternFill patternType="gray0625">
        <fgColor rgb="FFFFFF0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2" xfId="0" applyFont="1" applyBorder="1" applyAlignment="1"/>
    <xf numFmtId="0" fontId="1" fillId="0" borderId="0" xfId="0" applyFont="1"/>
    <xf numFmtId="0" fontId="0" fillId="0" borderId="2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0" fillId="0" borderId="13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0" fillId="0" borderId="13" xfId="0" applyBorder="1"/>
    <xf numFmtId="1" fontId="0" fillId="0" borderId="0" xfId="0" applyNumberFormat="1"/>
    <xf numFmtId="0" fontId="1" fillId="0" borderId="13" xfId="0" applyFont="1" applyBorder="1"/>
    <xf numFmtId="0" fontId="0" fillId="0" borderId="14" xfId="0" applyBorder="1"/>
    <xf numFmtId="3" fontId="0" fillId="0" borderId="14" xfId="0" applyNumberFormat="1" applyBorder="1"/>
    <xf numFmtId="0" fontId="1" fillId="0" borderId="11" xfId="0" applyFont="1" applyBorder="1"/>
    <xf numFmtId="0" fontId="0" fillId="0" borderId="12" xfId="0" applyBorder="1"/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1" fillId="2" borderId="14" xfId="0" applyFont="1" applyFill="1" applyBorder="1"/>
    <xf numFmtId="0" fontId="0" fillId="2" borderId="14" xfId="0" applyFill="1" applyBorder="1"/>
    <xf numFmtId="0" fontId="1" fillId="2" borderId="14" xfId="0" applyFont="1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1" fillId="2" borderId="10" xfId="0" applyFont="1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0" fontId="1" fillId="2" borderId="13" xfId="0" applyFont="1" applyFill="1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0" fontId="0" fillId="3" borderId="13" xfId="0" applyFill="1" applyBorder="1"/>
    <xf numFmtId="0" fontId="0" fillId="3" borderId="0" xfId="0" applyFill="1"/>
    <xf numFmtId="1" fontId="0" fillId="3" borderId="0" xfId="0" applyNumberFormat="1" applyFill="1"/>
    <xf numFmtId="0" fontId="0" fillId="0" borderId="13" xfId="0" applyFill="1" applyBorder="1"/>
    <xf numFmtId="0" fontId="4" fillId="0" borderId="0" xfId="0" applyFont="1"/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10" xfId="0" applyFill="1" applyBorder="1"/>
    <xf numFmtId="0" fontId="0" fillId="4" borderId="10" xfId="0" applyFill="1" applyBorder="1" applyProtection="1">
      <protection locked="0"/>
    </xf>
    <xf numFmtId="0" fontId="5" fillId="0" borderId="0" xfId="0" applyFont="1"/>
    <xf numFmtId="0" fontId="1" fillId="3" borderId="13" xfId="0" applyFont="1" applyFill="1" applyBorder="1"/>
    <xf numFmtId="0" fontId="0" fillId="5" borderId="14" xfId="0" applyFill="1" applyBorder="1" applyAlignment="1">
      <alignment wrapText="1"/>
    </xf>
    <xf numFmtId="0" fontId="0" fillId="5" borderId="13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0" fillId="7" borderId="13" xfId="0" applyFill="1" applyBorder="1"/>
    <xf numFmtId="0" fontId="0" fillId="7" borderId="13" xfId="0" applyFill="1" applyBorder="1" applyAlignment="1">
      <alignment wrapText="1"/>
    </xf>
    <xf numFmtId="0" fontId="0" fillId="0" borderId="0" xfId="0" applyFill="1" applyBorder="1" applyAlignment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0" fillId="0" borderId="0" xfId="0" applyAlignment="1"/>
    <xf numFmtId="0" fontId="0" fillId="7" borderId="14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7" borderId="9" xfId="0" applyFill="1" applyBorder="1" applyAlignment="1">
      <alignment wrapText="1"/>
    </xf>
    <xf numFmtId="0" fontId="0" fillId="8" borderId="13" xfId="0" applyFill="1" applyBorder="1"/>
    <xf numFmtId="0" fontId="0" fillId="8" borderId="10" xfId="0" applyFill="1" applyBorder="1"/>
    <xf numFmtId="0" fontId="0" fillId="8" borderId="14" xfId="0" applyFill="1" applyBorder="1"/>
    <xf numFmtId="0" fontId="0" fillId="8" borderId="9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22"/>
  <sheetViews>
    <sheetView workbookViewId="0">
      <selection activeCell="L35" sqref="L35"/>
    </sheetView>
  </sheetViews>
  <sheetFormatPr defaultRowHeight="15"/>
  <sheetData>
    <row r="9" spans="1:1" ht="26.25">
      <c r="A9" s="43" t="s">
        <v>144</v>
      </c>
    </row>
    <row r="10" spans="1:1">
      <c r="A10" t="s">
        <v>251</v>
      </c>
    </row>
    <row r="11" spans="1:1">
      <c r="A11" t="s">
        <v>252</v>
      </c>
    </row>
    <row r="16" spans="1:1">
      <c r="A16" s="48" t="s">
        <v>253</v>
      </c>
    </row>
    <row r="19" spans="1:1">
      <c r="A19" t="s">
        <v>254</v>
      </c>
    </row>
    <row r="20" spans="1:1">
      <c r="A20" t="s">
        <v>258</v>
      </c>
    </row>
    <row r="21" spans="1:1">
      <c r="A21" t="s">
        <v>261</v>
      </c>
    </row>
    <row r="22" spans="1:1">
      <c r="A22" t="s">
        <v>257</v>
      </c>
    </row>
  </sheetData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49"/>
  <sheetViews>
    <sheetView view="pageBreakPreview" topLeftCell="A110" zoomScaleNormal="100" zoomScaleSheetLayoutView="100" workbookViewId="0">
      <selection activeCell="E121" sqref="E121"/>
    </sheetView>
  </sheetViews>
  <sheetFormatPr defaultRowHeight="15"/>
  <cols>
    <col min="1" max="1" width="9.7109375" customWidth="1"/>
    <col min="3" max="3" width="32.7109375" customWidth="1"/>
    <col min="4" max="4" width="6.7109375" hidden="1" customWidth="1"/>
    <col min="5" max="5" width="39" customWidth="1"/>
    <col min="6" max="7" width="7.42578125" customWidth="1"/>
    <col min="8" max="36" width="6.7109375" customWidth="1"/>
    <col min="37" max="37" width="7.28515625" customWidth="1"/>
  </cols>
  <sheetData>
    <row r="1" spans="1:38" ht="21">
      <c r="A1" s="1"/>
      <c r="B1" s="10"/>
      <c r="C1" s="8" t="s">
        <v>144</v>
      </c>
      <c r="D1" s="57" t="s">
        <v>240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8" t="s">
        <v>247</v>
      </c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9"/>
      <c r="AL1" s="18"/>
    </row>
    <row r="2" spans="1:38">
      <c r="A2" s="2" t="s">
        <v>0</v>
      </c>
      <c r="B2" s="3" t="s">
        <v>8</v>
      </c>
      <c r="C2" s="3" t="s">
        <v>1</v>
      </c>
      <c r="D2" s="3" t="s">
        <v>2</v>
      </c>
      <c r="E2" s="11" t="s">
        <v>246</v>
      </c>
      <c r="F2" s="45" t="s">
        <v>255</v>
      </c>
      <c r="G2" s="11" t="s">
        <v>3</v>
      </c>
      <c r="H2" s="3" t="s">
        <v>3</v>
      </c>
      <c r="I2" s="3" t="s">
        <v>3</v>
      </c>
      <c r="J2" s="3" t="s">
        <v>3</v>
      </c>
      <c r="K2" s="3" t="s">
        <v>3</v>
      </c>
      <c r="L2" s="3" t="s">
        <v>3</v>
      </c>
      <c r="M2" s="3" t="s">
        <v>3</v>
      </c>
      <c r="N2" s="3" t="s">
        <v>3</v>
      </c>
      <c r="O2" s="3" t="s">
        <v>3</v>
      </c>
      <c r="P2" s="3" t="s">
        <v>3</v>
      </c>
      <c r="Q2" s="3" t="s">
        <v>3</v>
      </c>
      <c r="R2" s="3" t="s">
        <v>3</v>
      </c>
      <c r="S2" s="3" t="s">
        <v>3</v>
      </c>
      <c r="T2" s="3" t="s">
        <v>3</v>
      </c>
      <c r="U2" s="3" t="s">
        <v>3</v>
      </c>
      <c r="V2" s="3" t="s">
        <v>3</v>
      </c>
      <c r="W2" s="3" t="s">
        <v>3</v>
      </c>
      <c r="X2" s="3" t="s">
        <v>3</v>
      </c>
      <c r="Y2" s="3" t="s">
        <v>3</v>
      </c>
      <c r="Z2" s="3" t="s">
        <v>3</v>
      </c>
      <c r="AA2" s="3" t="s">
        <v>3</v>
      </c>
      <c r="AB2" s="3" t="s">
        <v>3</v>
      </c>
      <c r="AC2" s="3" t="s">
        <v>3</v>
      </c>
      <c r="AD2" s="3" t="s">
        <v>3</v>
      </c>
      <c r="AE2" s="3" t="s">
        <v>3</v>
      </c>
      <c r="AF2" s="3" t="s">
        <v>3</v>
      </c>
      <c r="AG2" s="3" t="s">
        <v>3</v>
      </c>
      <c r="AH2" s="3" t="s">
        <v>3</v>
      </c>
      <c r="AI2" s="3" t="s">
        <v>3</v>
      </c>
      <c r="AJ2" s="3" t="s">
        <v>3</v>
      </c>
      <c r="AK2" s="4" t="s">
        <v>3</v>
      </c>
      <c r="AL2" s="42" t="s">
        <v>241</v>
      </c>
    </row>
    <row r="3" spans="1:38" ht="15.75" thickBot="1">
      <c r="A3" s="5"/>
      <c r="B3" s="6"/>
      <c r="C3" s="6"/>
      <c r="D3" s="6">
        <v>2012</v>
      </c>
      <c r="E3" s="6"/>
      <c r="F3" s="44" t="s">
        <v>256</v>
      </c>
      <c r="G3" s="44" t="s">
        <v>239</v>
      </c>
      <c r="H3" s="6">
        <v>2018</v>
      </c>
      <c r="I3" s="6">
        <v>2019</v>
      </c>
      <c r="J3" s="6">
        <v>2020</v>
      </c>
      <c r="K3" s="6">
        <v>2021</v>
      </c>
      <c r="L3" s="6">
        <v>2022</v>
      </c>
      <c r="M3" s="6">
        <v>2023</v>
      </c>
      <c r="N3" s="6">
        <v>2024</v>
      </c>
      <c r="O3" s="6">
        <v>2025</v>
      </c>
      <c r="P3" s="6">
        <v>2026</v>
      </c>
      <c r="Q3" s="6">
        <v>2027</v>
      </c>
      <c r="R3" s="6">
        <v>2028</v>
      </c>
      <c r="S3" s="6">
        <v>2029</v>
      </c>
      <c r="T3" s="6">
        <v>2030</v>
      </c>
      <c r="U3" s="6">
        <v>2031</v>
      </c>
      <c r="V3" s="6">
        <v>2032</v>
      </c>
      <c r="W3" s="6">
        <v>2033</v>
      </c>
      <c r="X3" s="6">
        <v>2034</v>
      </c>
      <c r="Y3" s="6">
        <v>2035</v>
      </c>
      <c r="Z3" s="6">
        <v>2036</v>
      </c>
      <c r="AA3" s="6">
        <v>2037</v>
      </c>
      <c r="AB3" s="6">
        <v>2038</v>
      </c>
      <c r="AC3" s="6">
        <v>2039</v>
      </c>
      <c r="AD3" s="6">
        <v>2040</v>
      </c>
      <c r="AE3" s="6">
        <v>2041</v>
      </c>
      <c r="AF3" s="6">
        <v>2042</v>
      </c>
      <c r="AG3" s="6">
        <v>2043</v>
      </c>
      <c r="AH3" s="6">
        <v>2044</v>
      </c>
      <c r="AI3" s="6">
        <v>2045</v>
      </c>
      <c r="AJ3" s="6">
        <v>2046</v>
      </c>
      <c r="AK3" s="7">
        <v>2047</v>
      </c>
      <c r="AL3" s="18" t="s">
        <v>259</v>
      </c>
    </row>
    <row r="4" spans="1:38" ht="15.75" thickBot="1">
      <c r="A4" s="23" t="s">
        <v>6</v>
      </c>
      <c r="B4" s="14"/>
      <c r="C4" s="29" t="s">
        <v>4</v>
      </c>
      <c r="D4" s="30"/>
      <c r="E4" s="31" t="s">
        <v>238</v>
      </c>
      <c r="F4" s="31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18"/>
    </row>
    <row r="5" spans="1:38" ht="15.75" thickBot="1">
      <c r="A5" s="6" t="s">
        <v>5</v>
      </c>
      <c r="B5" s="6">
        <v>116111</v>
      </c>
      <c r="C5" s="13" t="s">
        <v>7</v>
      </c>
      <c r="D5" s="13"/>
      <c r="E5" s="26" t="s">
        <v>268</v>
      </c>
      <c r="F5" s="26">
        <v>30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25">
        <v>0</v>
      </c>
      <c r="AD5" s="25">
        <v>0</v>
      </c>
      <c r="AE5" s="25">
        <v>0</v>
      </c>
      <c r="AF5" s="25">
        <v>0</v>
      </c>
      <c r="AG5" s="25">
        <v>0</v>
      </c>
      <c r="AH5" s="25">
        <v>0</v>
      </c>
      <c r="AI5" s="25">
        <v>0</v>
      </c>
      <c r="AJ5" s="25">
        <v>0</v>
      </c>
      <c r="AK5" s="25">
        <v>0</v>
      </c>
      <c r="AL5" s="18">
        <f>SUM(G5:AK5)</f>
        <v>0</v>
      </c>
    </row>
    <row r="6" spans="1:38">
      <c r="A6" t="s">
        <v>9</v>
      </c>
      <c r="B6">
        <v>116112</v>
      </c>
      <c r="C6" s="18" t="s">
        <v>10</v>
      </c>
      <c r="D6" s="18"/>
      <c r="E6" s="27" t="s">
        <v>267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27">
        <v>0</v>
      </c>
      <c r="AJ6" s="27">
        <v>0</v>
      </c>
      <c r="AK6" s="27">
        <v>0</v>
      </c>
      <c r="AL6" s="18">
        <f t="shared" ref="AL6:AL69" si="0">SUM(G6:AK6)</f>
        <v>0</v>
      </c>
    </row>
    <row r="7" spans="1:38" ht="15.75" thickBot="1">
      <c r="A7" s="6" t="s">
        <v>145</v>
      </c>
      <c r="B7" s="6"/>
      <c r="C7" s="13" t="s">
        <v>146</v>
      </c>
      <c r="D7" s="13"/>
      <c r="E7" s="26" t="s">
        <v>267</v>
      </c>
      <c r="F7" s="27">
        <v>0</v>
      </c>
      <c r="G7" s="27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18">
        <f t="shared" si="0"/>
        <v>0</v>
      </c>
    </row>
    <row r="8" spans="1:38" ht="15.75" thickBot="1">
      <c r="A8" s="14" t="s">
        <v>11</v>
      </c>
      <c r="B8" s="14">
        <v>116113</v>
      </c>
      <c r="C8" s="21" t="s">
        <v>12</v>
      </c>
      <c r="D8" s="21"/>
      <c r="E8" s="61" t="s">
        <v>274</v>
      </c>
      <c r="F8" s="25">
        <v>0</v>
      </c>
      <c r="G8" s="21">
        <f>SUM(400*2500)/1000</f>
        <v>1000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18">
        <f t="shared" si="0"/>
        <v>1000</v>
      </c>
    </row>
    <row r="9" spans="1:38" ht="15.75" thickBot="1">
      <c r="A9" s="14" t="s">
        <v>13</v>
      </c>
      <c r="B9" s="14">
        <v>116114</v>
      </c>
      <c r="C9" s="21" t="s">
        <v>14</v>
      </c>
      <c r="D9" s="21"/>
      <c r="E9" s="50" t="s">
        <v>285</v>
      </c>
      <c r="F9" s="25">
        <v>30</v>
      </c>
      <c r="G9" s="21"/>
      <c r="H9" s="2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18">
        <f t="shared" si="0"/>
        <v>0</v>
      </c>
    </row>
    <row r="10" spans="1:38" ht="15.75" thickBot="1">
      <c r="A10" s="23"/>
      <c r="B10" s="14"/>
      <c r="C10" s="29" t="s">
        <v>15</v>
      </c>
      <c r="D10" s="30"/>
      <c r="E10" s="32"/>
      <c r="F10" s="3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18">
        <f t="shared" si="0"/>
        <v>0</v>
      </c>
    </row>
    <row r="11" spans="1:38">
      <c r="A11" s="3" t="s">
        <v>16</v>
      </c>
      <c r="B11" s="3">
        <v>116121</v>
      </c>
      <c r="C11" s="64" t="s">
        <v>161</v>
      </c>
      <c r="D11" s="18"/>
      <c r="E11" s="27" t="s">
        <v>286</v>
      </c>
      <c r="F11" s="27">
        <v>30</v>
      </c>
      <c r="G11" s="18"/>
      <c r="H11" s="18">
        <v>20</v>
      </c>
      <c r="I11" s="18"/>
      <c r="J11" s="18">
        <v>20</v>
      </c>
      <c r="K11" s="18"/>
      <c r="L11" s="18">
        <v>20</v>
      </c>
      <c r="M11" s="18"/>
      <c r="N11" s="18">
        <v>20</v>
      </c>
      <c r="O11" s="18"/>
      <c r="P11" s="18">
        <v>20</v>
      </c>
      <c r="Q11" s="18"/>
      <c r="R11" s="18">
        <v>20</v>
      </c>
      <c r="S11" s="18"/>
      <c r="T11" s="18">
        <v>20</v>
      </c>
      <c r="U11" s="18"/>
      <c r="V11" s="18">
        <v>20</v>
      </c>
      <c r="W11" s="18"/>
      <c r="X11" s="18">
        <v>20</v>
      </c>
      <c r="Y11" s="18"/>
      <c r="Z11" s="18">
        <v>20</v>
      </c>
      <c r="AA11" s="18"/>
      <c r="AB11" s="18">
        <v>20</v>
      </c>
      <c r="AC11" s="18">
        <v>20</v>
      </c>
      <c r="AD11" s="18"/>
      <c r="AE11" s="18">
        <v>20</v>
      </c>
      <c r="AF11" s="18"/>
      <c r="AG11" s="18">
        <v>20</v>
      </c>
      <c r="AH11" s="18"/>
      <c r="AI11" s="18">
        <v>20</v>
      </c>
      <c r="AJ11" s="18"/>
      <c r="AK11" s="18">
        <v>20</v>
      </c>
      <c r="AL11" s="18">
        <f t="shared" ref="AL11:AL27" si="1">SUM(G11:AK11)</f>
        <v>320</v>
      </c>
    </row>
    <row r="12" spans="1:38">
      <c r="A12" s="3" t="s">
        <v>147</v>
      </c>
      <c r="B12" s="3"/>
      <c r="C12" s="64" t="s">
        <v>148</v>
      </c>
      <c r="D12" s="18"/>
      <c r="E12" s="27" t="s">
        <v>287</v>
      </c>
      <c r="F12" s="27">
        <v>30</v>
      </c>
      <c r="G12" s="18"/>
      <c r="H12" s="18">
        <v>5</v>
      </c>
      <c r="I12" s="18"/>
      <c r="J12" s="18">
        <v>5</v>
      </c>
      <c r="K12" s="18"/>
      <c r="L12" s="18">
        <v>5</v>
      </c>
      <c r="M12" s="18"/>
      <c r="N12" s="18">
        <v>5</v>
      </c>
      <c r="O12" s="18"/>
      <c r="P12" s="18">
        <v>5</v>
      </c>
      <c r="Q12" s="18"/>
      <c r="R12" s="18">
        <v>5</v>
      </c>
      <c r="S12" s="18"/>
      <c r="T12" s="18">
        <v>5</v>
      </c>
      <c r="U12" s="18"/>
      <c r="V12" s="18">
        <v>5</v>
      </c>
      <c r="W12" s="18"/>
      <c r="X12" s="18">
        <v>5</v>
      </c>
      <c r="Y12" s="18"/>
      <c r="Z12" s="18">
        <v>5</v>
      </c>
      <c r="AA12" s="18"/>
      <c r="AB12" s="18">
        <v>5</v>
      </c>
      <c r="AC12" s="18">
        <v>5</v>
      </c>
      <c r="AD12" s="18"/>
      <c r="AE12" s="18">
        <v>5</v>
      </c>
      <c r="AF12" s="18"/>
      <c r="AG12" s="18">
        <v>5</v>
      </c>
      <c r="AH12" s="18"/>
      <c r="AI12" s="18">
        <v>5</v>
      </c>
      <c r="AJ12" s="18"/>
      <c r="AK12" s="18">
        <v>5</v>
      </c>
      <c r="AL12" s="18">
        <f t="shared" si="1"/>
        <v>80</v>
      </c>
    </row>
    <row r="13" spans="1:38">
      <c r="A13" s="3" t="s">
        <v>155</v>
      </c>
      <c r="B13" s="3"/>
      <c r="C13" s="64" t="s">
        <v>149</v>
      </c>
      <c r="D13" s="18"/>
      <c r="E13" s="27" t="s">
        <v>288</v>
      </c>
      <c r="F13" s="27">
        <v>30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>
        <f t="shared" si="1"/>
        <v>0</v>
      </c>
    </row>
    <row r="14" spans="1:38">
      <c r="A14" s="3" t="s">
        <v>156</v>
      </c>
      <c r="B14" s="3"/>
      <c r="C14" s="64" t="s">
        <v>150</v>
      </c>
      <c r="D14" s="18"/>
      <c r="E14" s="27" t="s">
        <v>267</v>
      </c>
      <c r="F14" s="27">
        <v>30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>
        <f t="shared" si="1"/>
        <v>0</v>
      </c>
    </row>
    <row r="15" spans="1:38">
      <c r="A15" s="3" t="s">
        <v>157</v>
      </c>
      <c r="B15" s="3"/>
      <c r="C15" s="64" t="s">
        <v>151</v>
      </c>
      <c r="D15" s="18"/>
      <c r="E15" s="27" t="s">
        <v>287</v>
      </c>
      <c r="F15" s="27">
        <v>30</v>
      </c>
      <c r="G15" s="18"/>
      <c r="H15" s="18">
        <v>10</v>
      </c>
      <c r="I15" s="18"/>
      <c r="J15" s="18">
        <v>10</v>
      </c>
      <c r="K15" s="18"/>
      <c r="L15" s="18">
        <v>10</v>
      </c>
      <c r="M15" s="18"/>
      <c r="N15" s="18">
        <v>10</v>
      </c>
      <c r="O15" s="18"/>
      <c r="P15" s="18">
        <v>10</v>
      </c>
      <c r="Q15" s="18"/>
      <c r="R15" s="18">
        <v>10</v>
      </c>
      <c r="S15" s="18"/>
      <c r="T15" s="18">
        <v>10</v>
      </c>
      <c r="U15" s="18"/>
      <c r="V15" s="18">
        <v>10</v>
      </c>
      <c r="W15" s="18"/>
      <c r="X15" s="18">
        <v>10</v>
      </c>
      <c r="Y15" s="18"/>
      <c r="Z15" s="18">
        <v>10</v>
      </c>
      <c r="AA15" s="18"/>
      <c r="AB15" s="18">
        <v>10</v>
      </c>
      <c r="AC15" s="18">
        <v>10</v>
      </c>
      <c r="AD15" s="18"/>
      <c r="AE15" s="18">
        <v>10</v>
      </c>
      <c r="AF15" s="18"/>
      <c r="AG15" s="18">
        <v>10</v>
      </c>
      <c r="AH15" s="18"/>
      <c r="AI15" s="18">
        <v>10</v>
      </c>
      <c r="AJ15" s="18"/>
      <c r="AK15" s="18">
        <v>10</v>
      </c>
      <c r="AL15" s="18">
        <f t="shared" si="1"/>
        <v>160</v>
      </c>
    </row>
    <row r="16" spans="1:38">
      <c r="A16" s="3" t="s">
        <v>158</v>
      </c>
      <c r="B16" s="3"/>
      <c r="C16" s="64" t="s">
        <v>152</v>
      </c>
      <c r="D16" s="18"/>
      <c r="E16" s="27" t="s">
        <v>267</v>
      </c>
      <c r="F16" s="27">
        <v>30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>
        <f t="shared" si="1"/>
        <v>0</v>
      </c>
    </row>
    <row r="17" spans="1:38">
      <c r="A17" s="3" t="s">
        <v>159</v>
      </c>
      <c r="B17" s="3"/>
      <c r="C17" s="64" t="s">
        <v>153</v>
      </c>
      <c r="D17" s="18"/>
      <c r="E17" s="27" t="s">
        <v>267</v>
      </c>
      <c r="F17" s="27">
        <v>30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>
        <f t="shared" si="1"/>
        <v>0</v>
      </c>
    </row>
    <row r="18" spans="1:38" ht="15.75" thickBot="1">
      <c r="A18" s="6" t="s">
        <v>160</v>
      </c>
      <c r="B18" s="6"/>
      <c r="C18" s="65" t="s">
        <v>154</v>
      </c>
      <c r="D18" s="13"/>
      <c r="E18" s="26" t="s">
        <v>288</v>
      </c>
      <c r="F18" s="26">
        <v>30</v>
      </c>
      <c r="G18" s="13"/>
      <c r="H18" s="13">
        <v>2.5</v>
      </c>
      <c r="I18" s="13"/>
      <c r="J18" s="13">
        <v>2.5</v>
      </c>
      <c r="K18" s="13"/>
      <c r="L18" s="13">
        <v>2.5</v>
      </c>
      <c r="M18" s="13"/>
      <c r="N18" s="13">
        <v>2.5</v>
      </c>
      <c r="O18" s="13"/>
      <c r="P18" s="13">
        <v>2.5</v>
      </c>
      <c r="Q18" s="13"/>
      <c r="R18" s="13">
        <v>2.5</v>
      </c>
      <c r="S18" s="13"/>
      <c r="T18" s="13">
        <v>2.5</v>
      </c>
      <c r="U18" s="13"/>
      <c r="V18" s="13">
        <v>2.5</v>
      </c>
      <c r="W18" s="13"/>
      <c r="X18" s="13">
        <v>2.5</v>
      </c>
      <c r="Y18" s="13"/>
      <c r="Z18" s="13">
        <v>2.5</v>
      </c>
      <c r="AA18" s="13"/>
      <c r="AB18" s="13">
        <v>2.5</v>
      </c>
      <c r="AC18" s="13">
        <v>2.5</v>
      </c>
      <c r="AD18" s="13"/>
      <c r="AE18" s="13">
        <v>2.5</v>
      </c>
      <c r="AF18" s="13"/>
      <c r="AG18" s="13">
        <v>2.5</v>
      </c>
      <c r="AH18" s="13"/>
      <c r="AI18" s="13">
        <v>2.5</v>
      </c>
      <c r="AJ18" s="13"/>
      <c r="AK18" s="13">
        <v>2.5</v>
      </c>
      <c r="AL18" s="18">
        <f t="shared" si="1"/>
        <v>40</v>
      </c>
    </row>
    <row r="19" spans="1:38">
      <c r="A19" t="s">
        <v>17</v>
      </c>
      <c r="B19">
        <v>116122</v>
      </c>
      <c r="C19" s="64" t="s">
        <v>162</v>
      </c>
      <c r="D19" s="18"/>
      <c r="E19" s="27" t="s">
        <v>289</v>
      </c>
      <c r="F19" s="2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>
        <f t="shared" si="1"/>
        <v>0</v>
      </c>
    </row>
    <row r="20" spans="1:38">
      <c r="A20" t="s">
        <v>164</v>
      </c>
      <c r="C20" s="64" t="s">
        <v>163</v>
      </c>
      <c r="D20" s="18"/>
      <c r="E20" s="27" t="s">
        <v>267</v>
      </c>
      <c r="F20" s="2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>
        <f t="shared" si="1"/>
        <v>0</v>
      </c>
    </row>
    <row r="21" spans="1:38">
      <c r="A21" t="s">
        <v>165</v>
      </c>
      <c r="C21" s="64" t="s">
        <v>166</v>
      </c>
      <c r="D21" s="18"/>
      <c r="E21" s="27" t="s">
        <v>289</v>
      </c>
      <c r="F21" s="27">
        <v>0</v>
      </c>
      <c r="G21" s="18">
        <v>120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>
        <f t="shared" si="1"/>
        <v>120</v>
      </c>
    </row>
    <row r="22" spans="1:38" ht="15.75" thickBot="1">
      <c r="A22" s="6" t="s">
        <v>167</v>
      </c>
      <c r="B22" s="6"/>
      <c r="C22" s="65" t="s">
        <v>154</v>
      </c>
      <c r="D22" s="13"/>
      <c r="E22" s="26" t="s">
        <v>290</v>
      </c>
      <c r="F22" s="26">
        <v>0</v>
      </c>
      <c r="G22" s="13">
        <v>30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8">
        <f t="shared" si="1"/>
        <v>30</v>
      </c>
    </row>
    <row r="23" spans="1:38">
      <c r="A23" t="s">
        <v>18</v>
      </c>
      <c r="B23">
        <v>116123</v>
      </c>
      <c r="C23" s="64" t="s">
        <v>19</v>
      </c>
      <c r="D23" s="18"/>
      <c r="E23" s="27" t="s">
        <v>291</v>
      </c>
      <c r="F23" s="2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>
        <f t="shared" si="1"/>
        <v>0</v>
      </c>
    </row>
    <row r="24" spans="1:38">
      <c r="A24" t="s">
        <v>170</v>
      </c>
      <c r="C24" s="64" t="s">
        <v>166</v>
      </c>
      <c r="D24" s="18"/>
      <c r="E24" s="27"/>
      <c r="F24" s="27">
        <v>5</v>
      </c>
      <c r="G24" s="18"/>
      <c r="H24" s="18">
        <v>10</v>
      </c>
      <c r="I24" s="18">
        <v>10</v>
      </c>
      <c r="J24" s="18">
        <v>10</v>
      </c>
      <c r="K24" s="18">
        <v>130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>
        <f t="shared" si="1"/>
        <v>160</v>
      </c>
    </row>
    <row r="25" spans="1:38" ht="15.75" thickBot="1">
      <c r="A25" s="6" t="s">
        <v>171</v>
      </c>
      <c r="B25" s="6"/>
      <c r="C25" s="65" t="s">
        <v>168</v>
      </c>
      <c r="D25" s="13"/>
      <c r="E25" s="26"/>
      <c r="F25" s="26">
        <v>5</v>
      </c>
      <c r="G25" s="13"/>
      <c r="H25" s="13">
        <v>5</v>
      </c>
      <c r="I25" s="13">
        <v>5</v>
      </c>
      <c r="J25" s="13">
        <v>5</v>
      </c>
      <c r="K25" s="13">
        <v>35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8">
        <f t="shared" si="1"/>
        <v>50</v>
      </c>
    </row>
    <row r="26" spans="1:38">
      <c r="A26" t="s">
        <v>20</v>
      </c>
      <c r="B26">
        <v>116124</v>
      </c>
      <c r="C26" s="64" t="s">
        <v>21</v>
      </c>
      <c r="D26" s="18"/>
      <c r="E26" s="27"/>
      <c r="F26" s="27">
        <v>10</v>
      </c>
      <c r="G26" s="18"/>
      <c r="H26" s="18">
        <v>4</v>
      </c>
      <c r="I26" s="18">
        <v>4</v>
      </c>
      <c r="J26" s="18">
        <v>4</v>
      </c>
      <c r="K26" s="18">
        <v>4</v>
      </c>
      <c r="L26" s="18">
        <v>4</v>
      </c>
      <c r="M26" s="18">
        <v>4</v>
      </c>
      <c r="N26" s="18">
        <v>4</v>
      </c>
      <c r="O26" s="18">
        <v>4</v>
      </c>
      <c r="P26" s="18">
        <v>4</v>
      </c>
      <c r="Q26" s="18">
        <v>4</v>
      </c>
      <c r="R26" s="18">
        <v>80</v>
      </c>
      <c r="S26" s="18"/>
      <c r="T26" s="18">
        <v>3</v>
      </c>
      <c r="U26" s="18">
        <v>3</v>
      </c>
      <c r="V26" s="18">
        <v>3</v>
      </c>
      <c r="W26" s="18">
        <v>3</v>
      </c>
      <c r="X26" s="18">
        <v>3</v>
      </c>
      <c r="Y26" s="18">
        <v>3</v>
      </c>
      <c r="Z26" s="18">
        <v>3</v>
      </c>
      <c r="AA26" s="18">
        <v>3</v>
      </c>
      <c r="AB26" s="18">
        <v>3</v>
      </c>
      <c r="AC26" s="18">
        <v>3</v>
      </c>
      <c r="AD26" s="18">
        <v>3</v>
      </c>
      <c r="AE26" s="18">
        <v>3</v>
      </c>
      <c r="AF26" s="18">
        <v>3</v>
      </c>
      <c r="AG26" s="18">
        <v>3</v>
      </c>
      <c r="AH26" s="18">
        <v>3</v>
      </c>
      <c r="AI26" s="18">
        <v>3</v>
      </c>
      <c r="AJ26" s="18">
        <v>3</v>
      </c>
      <c r="AK26" s="18">
        <v>3</v>
      </c>
      <c r="AL26" s="18">
        <f t="shared" si="1"/>
        <v>174</v>
      </c>
    </row>
    <row r="27" spans="1:38" ht="15.75" thickBot="1">
      <c r="A27" s="6" t="s">
        <v>169</v>
      </c>
      <c r="B27" s="6"/>
      <c r="C27" s="65" t="s">
        <v>168</v>
      </c>
      <c r="D27" s="13"/>
      <c r="E27" s="26"/>
      <c r="F27" s="26">
        <v>40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8">
        <f t="shared" si="1"/>
        <v>0</v>
      </c>
    </row>
    <row r="28" spans="1:38" ht="15.75" thickBot="1">
      <c r="A28" s="23"/>
      <c r="B28" s="14"/>
      <c r="C28" s="29" t="s">
        <v>22</v>
      </c>
      <c r="D28" s="30"/>
      <c r="E28" s="32"/>
      <c r="F28" s="32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18">
        <f t="shared" si="0"/>
        <v>0</v>
      </c>
    </row>
    <row r="29" spans="1:38" ht="15.75" thickBot="1">
      <c r="A29" s="6" t="s">
        <v>172</v>
      </c>
      <c r="B29" s="6">
        <v>116131</v>
      </c>
      <c r="C29" s="13" t="s">
        <v>24</v>
      </c>
      <c r="D29" s="13"/>
      <c r="E29" s="26" t="s">
        <v>269</v>
      </c>
      <c r="F29" s="26">
        <v>20</v>
      </c>
      <c r="G29" s="13">
        <v>50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10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10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8">
        <f t="shared" si="0"/>
        <v>70</v>
      </c>
    </row>
    <row r="30" spans="1:38">
      <c r="A30" t="s">
        <v>25</v>
      </c>
      <c r="B30">
        <v>116132</v>
      </c>
      <c r="C30" s="18" t="s">
        <v>173</v>
      </c>
      <c r="D30" s="18"/>
      <c r="E30" s="51"/>
      <c r="F30" s="2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>
        <f t="shared" si="0"/>
        <v>0</v>
      </c>
    </row>
    <row r="31" spans="1:38">
      <c r="A31" t="s">
        <v>177</v>
      </c>
      <c r="C31" s="18" t="s">
        <v>176</v>
      </c>
      <c r="D31" s="18"/>
      <c r="E31" s="51"/>
      <c r="F31" s="2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>
        <f t="shared" si="0"/>
        <v>0</v>
      </c>
    </row>
    <row r="32" spans="1:38" ht="15.75" thickBot="1">
      <c r="A32" s="6" t="s">
        <v>175</v>
      </c>
      <c r="B32" s="6"/>
      <c r="C32" s="13" t="s">
        <v>174</v>
      </c>
      <c r="D32" s="13"/>
      <c r="E32" s="52"/>
      <c r="F32" s="26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8">
        <f t="shared" si="0"/>
        <v>0</v>
      </c>
    </row>
    <row r="33" spans="1:38">
      <c r="A33" t="s">
        <v>26</v>
      </c>
      <c r="B33">
        <v>116133</v>
      </c>
      <c r="C33" s="18" t="s">
        <v>27</v>
      </c>
      <c r="D33" s="18"/>
      <c r="E33" s="27" t="s">
        <v>270</v>
      </c>
      <c r="F33" s="27">
        <v>20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5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f t="shared" si="0"/>
        <v>5</v>
      </c>
    </row>
    <row r="34" spans="1:38" ht="15.75" thickBot="1">
      <c r="A34" s="6" t="s">
        <v>179</v>
      </c>
      <c r="B34" s="6"/>
      <c r="C34" s="65" t="s">
        <v>178</v>
      </c>
      <c r="D34" s="13"/>
      <c r="E34" s="53"/>
      <c r="F34" s="26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8">
        <f t="shared" si="0"/>
        <v>0</v>
      </c>
    </row>
    <row r="35" spans="1:38" ht="15.75" thickBot="1">
      <c r="A35" s="14" t="s">
        <v>175</v>
      </c>
      <c r="B35" s="14">
        <v>116134</v>
      </c>
      <c r="C35" s="21" t="s">
        <v>28</v>
      </c>
      <c r="D35" s="21"/>
      <c r="E35" s="25" t="s">
        <v>271</v>
      </c>
      <c r="F35" s="25">
        <v>20</v>
      </c>
      <c r="G35" s="21">
        <v>5</v>
      </c>
      <c r="H35" s="21">
        <v>0</v>
      </c>
      <c r="I35" s="21">
        <v>0</v>
      </c>
      <c r="J35" s="21">
        <v>0</v>
      </c>
      <c r="K35" s="21">
        <v>0</v>
      </c>
      <c r="L35" s="21">
        <v>5</v>
      </c>
      <c r="M35" s="21">
        <v>0</v>
      </c>
      <c r="N35" s="21">
        <v>0</v>
      </c>
      <c r="O35" s="21">
        <v>0</v>
      </c>
      <c r="P35" s="21">
        <v>0</v>
      </c>
      <c r="Q35" s="21">
        <v>5</v>
      </c>
      <c r="R35" s="21">
        <v>0</v>
      </c>
      <c r="S35" s="21">
        <v>0</v>
      </c>
      <c r="T35" s="21">
        <v>0</v>
      </c>
      <c r="U35" s="21">
        <v>0</v>
      </c>
      <c r="V35" s="21">
        <v>5</v>
      </c>
      <c r="W35" s="21">
        <v>0</v>
      </c>
      <c r="X35" s="21">
        <v>0</v>
      </c>
      <c r="Y35" s="21">
        <v>0</v>
      </c>
      <c r="Z35" s="21">
        <v>0</v>
      </c>
      <c r="AA35" s="21">
        <v>5</v>
      </c>
      <c r="AB35" s="21">
        <v>0</v>
      </c>
      <c r="AC35" s="21">
        <v>0</v>
      </c>
      <c r="AD35" s="21">
        <v>0</v>
      </c>
      <c r="AE35" s="21">
        <v>0</v>
      </c>
      <c r="AF35" s="21">
        <v>5</v>
      </c>
      <c r="AG35" s="21">
        <v>0</v>
      </c>
      <c r="AH35" s="21">
        <v>0</v>
      </c>
      <c r="AI35" s="21">
        <v>0</v>
      </c>
      <c r="AJ35" s="21">
        <v>0</v>
      </c>
      <c r="AK35" s="21">
        <v>5</v>
      </c>
      <c r="AL35" s="18">
        <f t="shared" si="0"/>
        <v>35</v>
      </c>
    </row>
    <row r="36" spans="1:38" ht="15.75" thickBot="1">
      <c r="A36" s="14" t="s">
        <v>23</v>
      </c>
      <c r="B36" s="14">
        <v>116135</v>
      </c>
      <c r="C36" s="21" t="s">
        <v>29</v>
      </c>
      <c r="D36" s="21"/>
      <c r="E36" s="25" t="s">
        <v>272</v>
      </c>
      <c r="F36" s="25">
        <v>30</v>
      </c>
      <c r="G36" s="22">
        <v>0</v>
      </c>
      <c r="H36" s="21">
        <v>0</v>
      </c>
      <c r="I36" s="21">
        <v>0</v>
      </c>
      <c r="J36" s="21">
        <v>0</v>
      </c>
      <c r="K36" s="21">
        <v>10</v>
      </c>
      <c r="L36" s="22">
        <v>0</v>
      </c>
      <c r="M36" s="21">
        <v>0</v>
      </c>
      <c r="N36" s="21">
        <v>0</v>
      </c>
      <c r="O36" s="21">
        <v>0</v>
      </c>
      <c r="P36" s="21">
        <v>10</v>
      </c>
      <c r="Q36" s="22">
        <v>0</v>
      </c>
      <c r="R36" s="21">
        <v>0</v>
      </c>
      <c r="S36" s="21">
        <v>0</v>
      </c>
      <c r="T36" s="21">
        <v>0</v>
      </c>
      <c r="U36" s="21">
        <v>10</v>
      </c>
      <c r="V36" s="22">
        <v>0</v>
      </c>
      <c r="W36" s="21">
        <v>0</v>
      </c>
      <c r="X36" s="21">
        <v>0</v>
      </c>
      <c r="Y36" s="21">
        <v>0</v>
      </c>
      <c r="Z36" s="21">
        <v>10</v>
      </c>
      <c r="AA36" s="22">
        <v>0</v>
      </c>
      <c r="AB36" s="21">
        <v>0</v>
      </c>
      <c r="AC36" s="21">
        <v>0</v>
      </c>
      <c r="AD36" s="21">
        <v>0</v>
      </c>
      <c r="AE36" s="21">
        <v>10</v>
      </c>
      <c r="AF36" s="22">
        <v>0</v>
      </c>
      <c r="AG36" s="21">
        <v>0</v>
      </c>
      <c r="AH36" s="21">
        <v>0</v>
      </c>
      <c r="AI36" s="21">
        <v>0</v>
      </c>
      <c r="AJ36" s="21">
        <v>10</v>
      </c>
      <c r="AK36" s="22">
        <v>0</v>
      </c>
      <c r="AL36" s="18">
        <f t="shared" si="0"/>
        <v>60</v>
      </c>
    </row>
    <row r="37" spans="1:38" ht="15.75" thickBot="1">
      <c r="A37" s="9"/>
      <c r="C37" s="20" t="s">
        <v>30</v>
      </c>
      <c r="D37" s="18"/>
      <c r="E37" s="27"/>
      <c r="F37" s="2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>
        <f t="shared" si="0"/>
        <v>0</v>
      </c>
    </row>
    <row r="38" spans="1:38" ht="15.75" thickBot="1">
      <c r="A38" s="14" t="s">
        <v>31</v>
      </c>
      <c r="B38" s="14">
        <v>116141</v>
      </c>
      <c r="C38" s="21" t="s">
        <v>32</v>
      </c>
      <c r="D38" s="21"/>
      <c r="E38" s="50" t="s">
        <v>273</v>
      </c>
      <c r="F38" s="25">
        <v>30</v>
      </c>
      <c r="G38" s="21">
        <f>SUM(15*4000)/1000</f>
        <v>60</v>
      </c>
      <c r="H38" s="21">
        <f t="shared" ref="H38:AK38" si="2">SUM(15*4000)/1000</f>
        <v>60</v>
      </c>
      <c r="I38" s="21">
        <f t="shared" si="2"/>
        <v>60</v>
      </c>
      <c r="J38" s="21">
        <f t="shared" si="2"/>
        <v>60</v>
      </c>
      <c r="K38" s="21">
        <f t="shared" si="2"/>
        <v>60</v>
      </c>
      <c r="L38" s="21">
        <f t="shared" si="2"/>
        <v>60</v>
      </c>
      <c r="M38" s="21">
        <f t="shared" si="2"/>
        <v>60</v>
      </c>
      <c r="N38" s="21">
        <f t="shared" si="2"/>
        <v>60</v>
      </c>
      <c r="O38" s="21">
        <f t="shared" si="2"/>
        <v>60</v>
      </c>
      <c r="P38" s="21">
        <f t="shared" si="2"/>
        <v>60</v>
      </c>
      <c r="Q38" s="21">
        <f t="shared" si="2"/>
        <v>60</v>
      </c>
      <c r="R38" s="21">
        <f t="shared" si="2"/>
        <v>60</v>
      </c>
      <c r="S38" s="21">
        <f t="shared" si="2"/>
        <v>60</v>
      </c>
      <c r="T38" s="21">
        <f t="shared" si="2"/>
        <v>60</v>
      </c>
      <c r="U38" s="21">
        <f t="shared" si="2"/>
        <v>60</v>
      </c>
      <c r="V38" s="21">
        <f t="shared" si="2"/>
        <v>60</v>
      </c>
      <c r="W38" s="21">
        <f t="shared" si="2"/>
        <v>60</v>
      </c>
      <c r="X38" s="21">
        <f t="shared" si="2"/>
        <v>60</v>
      </c>
      <c r="Y38" s="21">
        <f t="shared" si="2"/>
        <v>60</v>
      </c>
      <c r="Z38" s="21">
        <f t="shared" si="2"/>
        <v>60</v>
      </c>
      <c r="AA38" s="21">
        <f t="shared" si="2"/>
        <v>60</v>
      </c>
      <c r="AB38" s="21">
        <f t="shared" si="2"/>
        <v>60</v>
      </c>
      <c r="AC38" s="21">
        <f t="shared" si="2"/>
        <v>60</v>
      </c>
      <c r="AD38" s="21">
        <f t="shared" si="2"/>
        <v>60</v>
      </c>
      <c r="AE38" s="21">
        <f t="shared" si="2"/>
        <v>60</v>
      </c>
      <c r="AF38" s="21">
        <f t="shared" si="2"/>
        <v>60</v>
      </c>
      <c r="AG38" s="21">
        <f t="shared" si="2"/>
        <v>60</v>
      </c>
      <c r="AH38" s="21">
        <f t="shared" si="2"/>
        <v>60</v>
      </c>
      <c r="AI38" s="21">
        <f t="shared" si="2"/>
        <v>60</v>
      </c>
      <c r="AJ38" s="21">
        <f t="shared" si="2"/>
        <v>60</v>
      </c>
      <c r="AK38" s="21">
        <f t="shared" si="2"/>
        <v>60</v>
      </c>
      <c r="AL38" s="18">
        <f t="shared" si="0"/>
        <v>1860</v>
      </c>
    </row>
    <row r="39" spans="1:38" ht="15.75" thickBot="1">
      <c r="A39" t="s">
        <v>33</v>
      </c>
      <c r="B39">
        <v>116142</v>
      </c>
      <c r="C39" s="13" t="s">
        <v>181</v>
      </c>
      <c r="D39" s="13"/>
      <c r="E39" s="26" t="s">
        <v>283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18">
        <f t="shared" si="0"/>
        <v>0</v>
      </c>
    </row>
    <row r="40" spans="1:38" ht="15.75" thickBot="1">
      <c r="A40" s="3" t="s">
        <v>180</v>
      </c>
      <c r="B40" s="4"/>
      <c r="C40" s="18" t="s">
        <v>182</v>
      </c>
      <c r="D40" s="18"/>
      <c r="E40" s="27" t="s">
        <v>283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18">
        <f t="shared" si="0"/>
        <v>0</v>
      </c>
    </row>
    <row r="41" spans="1:38" ht="15.75" thickBot="1">
      <c r="A41" s="23" t="s">
        <v>130</v>
      </c>
      <c r="B41" s="14"/>
      <c r="C41" s="29" t="s">
        <v>34</v>
      </c>
      <c r="D41" s="30"/>
      <c r="E41" s="32"/>
      <c r="F41" s="32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18">
        <f t="shared" si="0"/>
        <v>0</v>
      </c>
    </row>
    <row r="42" spans="1:38">
      <c r="A42" t="s">
        <v>35</v>
      </c>
      <c r="B42">
        <v>116211</v>
      </c>
      <c r="C42" s="64" t="s">
        <v>36</v>
      </c>
      <c r="D42" s="18"/>
      <c r="E42" s="27" t="s">
        <v>264</v>
      </c>
      <c r="F42" s="27">
        <v>30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8">
        <f t="shared" si="0"/>
        <v>0</v>
      </c>
    </row>
    <row r="43" spans="1:38">
      <c r="A43" t="s">
        <v>183</v>
      </c>
      <c r="C43" s="64" t="s">
        <v>184</v>
      </c>
      <c r="D43" s="18"/>
      <c r="E43" s="27" t="s">
        <v>267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8">
        <f t="shared" si="0"/>
        <v>0</v>
      </c>
    </row>
    <row r="44" spans="1:38">
      <c r="A44" t="s">
        <v>195</v>
      </c>
      <c r="C44" s="64" t="s">
        <v>196</v>
      </c>
      <c r="D44" s="18"/>
      <c r="E44" s="27" t="s">
        <v>265</v>
      </c>
      <c r="F44" s="27">
        <v>30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8">
        <f t="shared" si="0"/>
        <v>0</v>
      </c>
    </row>
    <row r="45" spans="1:38">
      <c r="A45" t="s">
        <v>71</v>
      </c>
      <c r="C45" s="64" t="s">
        <v>185</v>
      </c>
      <c r="D45" s="54"/>
      <c r="E45" s="55" t="s">
        <v>275</v>
      </c>
      <c r="F45" s="27">
        <v>30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8">
        <f t="shared" si="0"/>
        <v>0</v>
      </c>
    </row>
    <row r="46" spans="1:38" ht="15.75" thickBot="1">
      <c r="A46" t="s">
        <v>89</v>
      </c>
      <c r="C46" s="64" t="s">
        <v>186</v>
      </c>
      <c r="D46" s="18"/>
      <c r="E46" s="27" t="s">
        <v>266</v>
      </c>
      <c r="F46" s="27">
        <v>30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8">
        <f t="shared" si="0"/>
        <v>0</v>
      </c>
    </row>
    <row r="47" spans="1:38" ht="15.75" thickBot="1">
      <c r="A47" s="14"/>
      <c r="B47" s="14"/>
      <c r="C47" s="29" t="s">
        <v>37</v>
      </c>
      <c r="D47" s="30"/>
      <c r="E47" s="32"/>
      <c r="F47" s="32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18">
        <f t="shared" si="0"/>
        <v>0</v>
      </c>
    </row>
    <row r="48" spans="1:38" ht="30">
      <c r="A48" t="s">
        <v>38</v>
      </c>
      <c r="B48">
        <v>116221</v>
      </c>
      <c r="C48" s="18" t="s">
        <v>39</v>
      </c>
      <c r="D48" s="18"/>
      <c r="E48" s="27" t="s">
        <v>276</v>
      </c>
      <c r="F48" s="27">
        <v>0</v>
      </c>
      <c r="G48" s="15">
        <f>SUM(500*400)/1000</f>
        <v>200</v>
      </c>
      <c r="H48" s="18">
        <v>0</v>
      </c>
      <c r="I48" s="18">
        <v>0</v>
      </c>
      <c r="J48" s="18">
        <v>0</v>
      </c>
      <c r="K48" s="18">
        <v>0</v>
      </c>
      <c r="L48" s="18">
        <v>12</v>
      </c>
      <c r="M48" s="18">
        <v>0</v>
      </c>
      <c r="N48" s="18">
        <v>0</v>
      </c>
      <c r="O48" s="18">
        <v>0</v>
      </c>
      <c r="P48" s="18">
        <v>0</v>
      </c>
      <c r="Q48" s="18">
        <v>12</v>
      </c>
      <c r="R48" s="18">
        <v>0</v>
      </c>
      <c r="S48" s="18">
        <v>0</v>
      </c>
      <c r="T48" s="18">
        <v>0</v>
      </c>
      <c r="U48" s="18">
        <v>0</v>
      </c>
      <c r="V48" s="18">
        <v>12</v>
      </c>
      <c r="W48" s="18">
        <v>0</v>
      </c>
      <c r="X48" s="18">
        <v>0</v>
      </c>
      <c r="Y48" s="18">
        <v>0</v>
      </c>
      <c r="Z48" s="18">
        <v>0</v>
      </c>
      <c r="AA48" s="18">
        <v>12</v>
      </c>
      <c r="AB48" s="18">
        <v>0</v>
      </c>
      <c r="AC48" s="18">
        <v>0</v>
      </c>
      <c r="AD48" s="18">
        <v>0</v>
      </c>
      <c r="AE48" s="18">
        <v>0</v>
      </c>
      <c r="AF48" s="18">
        <v>12</v>
      </c>
      <c r="AG48" s="18">
        <v>0</v>
      </c>
      <c r="AH48" s="18">
        <v>0</v>
      </c>
      <c r="AI48" s="18">
        <v>0</v>
      </c>
      <c r="AJ48" s="18">
        <v>0</v>
      </c>
      <c r="AK48" s="18">
        <v>12</v>
      </c>
      <c r="AL48" s="18">
        <f t="shared" si="0"/>
        <v>272</v>
      </c>
    </row>
    <row r="49" spans="1:38" ht="15.75" thickBot="1">
      <c r="A49" s="6" t="s">
        <v>187</v>
      </c>
      <c r="B49" s="6"/>
      <c r="C49" s="13" t="s">
        <v>188</v>
      </c>
      <c r="D49" s="13"/>
      <c r="E49" s="26" t="s">
        <v>277</v>
      </c>
      <c r="F49" s="27">
        <v>0</v>
      </c>
      <c r="G49" s="17">
        <f>SUM(11000*96)/1000</f>
        <v>1056</v>
      </c>
      <c r="H49" s="13">
        <v>0</v>
      </c>
      <c r="I49" s="13">
        <v>0</v>
      </c>
      <c r="J49" s="13">
        <v>0</v>
      </c>
      <c r="K49" s="13">
        <v>0</v>
      </c>
      <c r="L49" s="13">
        <v>14</v>
      </c>
      <c r="M49" s="13">
        <v>0</v>
      </c>
      <c r="N49" s="13">
        <v>0</v>
      </c>
      <c r="O49" s="13">
        <v>0</v>
      </c>
      <c r="P49" s="13">
        <v>0</v>
      </c>
      <c r="Q49" s="13">
        <v>14</v>
      </c>
      <c r="R49" s="13">
        <v>0</v>
      </c>
      <c r="S49" s="13">
        <v>0</v>
      </c>
      <c r="T49" s="13">
        <v>0</v>
      </c>
      <c r="U49" s="13">
        <v>0</v>
      </c>
      <c r="V49" s="13">
        <v>14</v>
      </c>
      <c r="W49" s="13">
        <v>0</v>
      </c>
      <c r="X49" s="13">
        <v>0</v>
      </c>
      <c r="Y49" s="13">
        <v>0</v>
      </c>
      <c r="Z49" s="13">
        <v>0</v>
      </c>
      <c r="AA49" s="13">
        <v>14</v>
      </c>
      <c r="AB49" s="13">
        <v>0</v>
      </c>
      <c r="AC49" s="13">
        <v>0</v>
      </c>
      <c r="AD49" s="13">
        <v>0</v>
      </c>
      <c r="AE49" s="13">
        <v>0</v>
      </c>
      <c r="AF49" s="13">
        <v>14</v>
      </c>
      <c r="AG49" s="13">
        <v>0</v>
      </c>
      <c r="AH49" s="13">
        <v>0</v>
      </c>
      <c r="AI49" s="13">
        <v>0</v>
      </c>
      <c r="AJ49" s="13">
        <v>0</v>
      </c>
      <c r="AK49" s="13">
        <v>14</v>
      </c>
      <c r="AL49" s="18">
        <f t="shared" si="0"/>
        <v>1140</v>
      </c>
    </row>
    <row r="50" spans="1:38" ht="15.75" thickBot="1">
      <c r="A50" s="14" t="s">
        <v>40</v>
      </c>
      <c r="B50" s="14">
        <v>116222</v>
      </c>
      <c r="C50" s="21" t="s">
        <v>41</v>
      </c>
      <c r="D50" s="21"/>
      <c r="E50" s="25" t="s">
        <v>284</v>
      </c>
      <c r="F50" s="25">
        <v>0</v>
      </c>
      <c r="G50" s="22">
        <f>SUM(11000*66)/1000</f>
        <v>726</v>
      </c>
      <c r="H50" s="22">
        <v>0</v>
      </c>
      <c r="I50" s="22">
        <v>0</v>
      </c>
      <c r="J50" s="22">
        <v>0</v>
      </c>
      <c r="K50" s="22">
        <v>0</v>
      </c>
      <c r="L50" s="22">
        <v>10</v>
      </c>
      <c r="M50" s="22">
        <v>0</v>
      </c>
      <c r="N50" s="22">
        <v>0</v>
      </c>
      <c r="O50" s="22">
        <v>0</v>
      </c>
      <c r="P50" s="22">
        <v>0</v>
      </c>
      <c r="Q50" s="22">
        <v>10</v>
      </c>
      <c r="R50" s="22">
        <v>0</v>
      </c>
      <c r="S50" s="22">
        <v>0</v>
      </c>
      <c r="T50" s="22">
        <v>0</v>
      </c>
      <c r="U50" s="22">
        <v>0</v>
      </c>
      <c r="V50" s="22">
        <v>10</v>
      </c>
      <c r="W50" s="22">
        <v>0</v>
      </c>
      <c r="X50" s="22">
        <v>0</v>
      </c>
      <c r="Y50" s="22">
        <v>0</v>
      </c>
      <c r="Z50" s="22">
        <v>0</v>
      </c>
      <c r="AA50" s="22">
        <v>10</v>
      </c>
      <c r="AB50" s="22">
        <v>0</v>
      </c>
      <c r="AC50" s="22">
        <v>0</v>
      </c>
      <c r="AD50" s="22">
        <v>0</v>
      </c>
      <c r="AE50" s="22">
        <v>0</v>
      </c>
      <c r="AF50" s="22">
        <v>10</v>
      </c>
      <c r="AG50" s="22">
        <v>0</v>
      </c>
      <c r="AH50" s="22">
        <v>0</v>
      </c>
      <c r="AI50" s="22">
        <v>0</v>
      </c>
      <c r="AJ50" s="22">
        <v>0</v>
      </c>
      <c r="AK50" s="21">
        <v>10</v>
      </c>
      <c r="AL50" s="18">
        <f t="shared" si="0"/>
        <v>786</v>
      </c>
    </row>
    <row r="51" spans="1:38" ht="15.75" thickBot="1">
      <c r="A51" s="14" t="s">
        <v>42</v>
      </c>
      <c r="B51" s="14">
        <v>116223</v>
      </c>
      <c r="C51" s="21" t="s">
        <v>43</v>
      </c>
      <c r="D51" s="21"/>
      <c r="E51" s="25" t="s">
        <v>267</v>
      </c>
      <c r="F51" s="25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18">
        <f t="shared" si="0"/>
        <v>0</v>
      </c>
    </row>
    <row r="52" spans="1:38" ht="15.75" thickBot="1">
      <c r="A52" s="14" t="s">
        <v>40</v>
      </c>
      <c r="B52" s="14">
        <v>116224</v>
      </c>
      <c r="C52" s="21" t="s">
        <v>44</v>
      </c>
      <c r="D52" s="21"/>
      <c r="E52" s="25" t="s">
        <v>267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f t="shared" si="0"/>
        <v>0</v>
      </c>
    </row>
    <row r="53" spans="1:38" ht="15.75" thickBot="1">
      <c r="A53" s="14"/>
      <c r="B53" s="14"/>
      <c r="C53" s="29" t="s">
        <v>45</v>
      </c>
      <c r="D53" s="30"/>
      <c r="E53" s="32"/>
      <c r="F53" s="32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18">
        <f t="shared" si="0"/>
        <v>0</v>
      </c>
    </row>
    <row r="54" spans="1:38" ht="15.75" thickBot="1">
      <c r="A54" s="14" t="s">
        <v>46</v>
      </c>
      <c r="B54" s="14">
        <v>116231</v>
      </c>
      <c r="C54" s="21" t="s">
        <v>47</v>
      </c>
      <c r="D54" s="21"/>
      <c r="E54" s="25" t="s">
        <v>278</v>
      </c>
      <c r="F54" s="25">
        <v>30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18">
        <f t="shared" si="0"/>
        <v>0</v>
      </c>
    </row>
    <row r="55" spans="1:38" ht="15.75" thickBot="1">
      <c r="A55" s="14" t="s">
        <v>48</v>
      </c>
      <c r="B55" s="14">
        <v>116232</v>
      </c>
      <c r="C55" s="21" t="s">
        <v>49</v>
      </c>
      <c r="D55" s="21"/>
      <c r="E55" s="25" t="s">
        <v>267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18">
        <f t="shared" si="0"/>
        <v>0</v>
      </c>
    </row>
    <row r="56" spans="1:38" ht="30.75" thickBot="1">
      <c r="A56" s="14" t="s">
        <v>50</v>
      </c>
      <c r="B56" s="14">
        <v>116233</v>
      </c>
      <c r="C56" s="21" t="s">
        <v>51</v>
      </c>
      <c r="D56" s="21"/>
      <c r="E56" s="25" t="s">
        <v>279</v>
      </c>
      <c r="F56" s="25">
        <v>0</v>
      </c>
      <c r="G56" s="22">
        <f>SUM((50000+12000)/1000)+((980*345)/1000)</f>
        <v>400.1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15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15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15</v>
      </c>
      <c r="AL56" s="18">
        <f t="shared" si="0"/>
        <v>445.1</v>
      </c>
    </row>
    <row r="57" spans="1:38" ht="15.75" thickBot="1">
      <c r="A57" s="14"/>
      <c r="B57" s="14"/>
      <c r="C57" s="29" t="s">
        <v>52</v>
      </c>
      <c r="D57" s="30"/>
      <c r="E57" s="32"/>
      <c r="F57" s="32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18">
        <f t="shared" si="0"/>
        <v>0</v>
      </c>
    </row>
    <row r="58" spans="1:38" ht="15.75" thickBot="1">
      <c r="A58" s="14" t="s">
        <v>53</v>
      </c>
      <c r="B58" s="14">
        <v>116241</v>
      </c>
      <c r="C58" s="21" t="s">
        <v>54</v>
      </c>
      <c r="D58" s="21"/>
      <c r="E58" s="25" t="s">
        <v>267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18">
        <f t="shared" si="0"/>
        <v>0</v>
      </c>
    </row>
    <row r="59" spans="1:38" ht="15.75" thickBot="1">
      <c r="A59" s="14" t="s">
        <v>55</v>
      </c>
      <c r="B59" s="14">
        <v>116242</v>
      </c>
      <c r="C59" s="21" t="s">
        <v>56</v>
      </c>
      <c r="D59" s="21"/>
      <c r="E59" s="25" t="s">
        <v>280</v>
      </c>
      <c r="F59" s="25">
        <v>0</v>
      </c>
      <c r="G59" s="22">
        <v>36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36</v>
      </c>
      <c r="AL59" s="18">
        <f t="shared" si="0"/>
        <v>72</v>
      </c>
    </row>
    <row r="60" spans="1:38" ht="15.75" thickBot="1">
      <c r="A60" s="14"/>
      <c r="B60" s="14"/>
      <c r="C60" s="29" t="s">
        <v>57</v>
      </c>
      <c r="D60" s="30"/>
      <c r="E60" s="32"/>
      <c r="F60" s="32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18">
        <f t="shared" si="0"/>
        <v>0</v>
      </c>
    </row>
    <row r="61" spans="1:38" ht="15.75" thickBot="1">
      <c r="A61" s="14" t="s">
        <v>58</v>
      </c>
      <c r="B61" s="14">
        <v>116261</v>
      </c>
      <c r="C61" s="21" t="s">
        <v>61</v>
      </c>
      <c r="D61" s="21"/>
      <c r="E61" s="61"/>
      <c r="F61" s="25">
        <v>0</v>
      </c>
      <c r="G61" s="22">
        <f>SUM(5000*57.6)/1000</f>
        <v>288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25</v>
      </c>
      <c r="S61" s="21">
        <v>0</v>
      </c>
      <c r="T61" s="21">
        <v>0</v>
      </c>
      <c r="U61" s="21">
        <v>0</v>
      </c>
      <c r="V61" s="21">
        <v>0</v>
      </c>
      <c r="W61" s="21">
        <v>25</v>
      </c>
      <c r="X61" s="21">
        <v>0</v>
      </c>
      <c r="Y61" s="21">
        <v>0</v>
      </c>
      <c r="Z61" s="21">
        <v>0</v>
      </c>
      <c r="AA61" s="21">
        <v>0</v>
      </c>
      <c r="AB61" s="21">
        <v>25</v>
      </c>
      <c r="AC61" s="21">
        <v>0</v>
      </c>
      <c r="AD61" s="21">
        <v>0</v>
      </c>
      <c r="AE61" s="21">
        <v>0</v>
      </c>
      <c r="AF61" s="21">
        <v>0</v>
      </c>
      <c r="AG61" s="21">
        <v>25</v>
      </c>
      <c r="AH61" s="21">
        <v>0</v>
      </c>
      <c r="AI61" s="21">
        <v>0</v>
      </c>
      <c r="AJ61" s="21">
        <v>0</v>
      </c>
      <c r="AK61" s="21">
        <v>0</v>
      </c>
      <c r="AL61" s="18">
        <f t="shared" si="0"/>
        <v>388</v>
      </c>
    </row>
    <row r="62" spans="1:38">
      <c r="A62" t="s">
        <v>59</v>
      </c>
      <c r="B62">
        <v>116262</v>
      </c>
      <c r="C62" s="18" t="s">
        <v>60</v>
      </c>
      <c r="D62" s="18"/>
      <c r="E62" s="55" t="s">
        <v>295</v>
      </c>
      <c r="F62" s="27">
        <v>0</v>
      </c>
      <c r="G62" s="16">
        <f>SUM(12500*24)/1000</f>
        <v>300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>
        <f t="shared" si="0"/>
        <v>300</v>
      </c>
    </row>
    <row r="63" spans="1:38" ht="15.75" thickBot="1">
      <c r="A63" s="6" t="s">
        <v>193</v>
      </c>
      <c r="B63" s="6"/>
      <c r="C63" s="13" t="s">
        <v>194</v>
      </c>
      <c r="D63" s="13"/>
      <c r="E63" s="62" t="s">
        <v>281</v>
      </c>
      <c r="F63" s="26">
        <v>15</v>
      </c>
      <c r="G63" s="17">
        <v>0</v>
      </c>
      <c r="H63" s="18">
        <v>0</v>
      </c>
      <c r="I63" s="18">
        <v>0</v>
      </c>
      <c r="J63" s="18">
        <v>0</v>
      </c>
      <c r="K63" s="18">
        <v>0</v>
      </c>
      <c r="L63" s="18">
        <v>5</v>
      </c>
      <c r="M63" s="18">
        <v>0</v>
      </c>
      <c r="N63" s="18">
        <v>0</v>
      </c>
      <c r="O63" s="18">
        <v>0</v>
      </c>
      <c r="P63" s="18">
        <v>0</v>
      </c>
      <c r="Q63" s="18">
        <v>5</v>
      </c>
      <c r="R63" s="18">
        <v>0</v>
      </c>
      <c r="S63" s="18">
        <v>0</v>
      </c>
      <c r="T63" s="18">
        <v>0</v>
      </c>
      <c r="U63" s="18">
        <v>0</v>
      </c>
      <c r="V63" s="18">
        <v>5</v>
      </c>
      <c r="W63" s="18">
        <v>0</v>
      </c>
      <c r="X63" s="18">
        <v>0</v>
      </c>
      <c r="Y63" s="18">
        <v>0</v>
      </c>
      <c r="Z63" s="18">
        <v>0</v>
      </c>
      <c r="AA63" s="18">
        <v>5</v>
      </c>
      <c r="AB63" s="18">
        <v>0</v>
      </c>
      <c r="AC63" s="18">
        <v>0</v>
      </c>
      <c r="AD63" s="18">
        <v>0</v>
      </c>
      <c r="AE63" s="18">
        <v>0</v>
      </c>
      <c r="AF63" s="18">
        <v>5</v>
      </c>
      <c r="AG63" s="18">
        <v>0</v>
      </c>
      <c r="AH63" s="18">
        <v>0</v>
      </c>
      <c r="AI63" s="18">
        <v>0</v>
      </c>
      <c r="AJ63" s="18">
        <v>0</v>
      </c>
      <c r="AK63" s="18">
        <v>5</v>
      </c>
      <c r="AL63" s="18">
        <f t="shared" si="0"/>
        <v>30</v>
      </c>
    </row>
    <row r="64" spans="1:38" ht="15.75" thickBot="1">
      <c r="A64" s="14" t="s">
        <v>40</v>
      </c>
      <c r="B64" s="14">
        <v>116263</v>
      </c>
      <c r="C64" s="21" t="s">
        <v>62</v>
      </c>
      <c r="D64" s="21"/>
      <c r="E64" s="61"/>
      <c r="F64" s="25">
        <v>5</v>
      </c>
      <c r="G64" s="22">
        <v>15</v>
      </c>
      <c r="H64" s="21">
        <v>0</v>
      </c>
      <c r="I64" s="21">
        <v>0</v>
      </c>
      <c r="J64" s="21">
        <v>0</v>
      </c>
      <c r="K64" s="21">
        <v>0</v>
      </c>
      <c r="L64" s="21">
        <v>15</v>
      </c>
      <c r="M64" s="21">
        <v>0</v>
      </c>
      <c r="N64" s="21">
        <v>0</v>
      </c>
      <c r="O64" s="21">
        <v>0</v>
      </c>
      <c r="P64" s="21">
        <v>0</v>
      </c>
      <c r="Q64" s="21">
        <v>15</v>
      </c>
      <c r="R64" s="21">
        <v>0</v>
      </c>
      <c r="S64" s="21">
        <v>0</v>
      </c>
      <c r="T64" s="21">
        <v>0</v>
      </c>
      <c r="U64" s="21">
        <v>0</v>
      </c>
      <c r="V64" s="21">
        <v>15</v>
      </c>
      <c r="W64" s="21">
        <v>0</v>
      </c>
      <c r="X64" s="21">
        <v>0</v>
      </c>
      <c r="Y64" s="21">
        <v>0</v>
      </c>
      <c r="Z64" s="21">
        <v>0</v>
      </c>
      <c r="AA64" s="21">
        <v>15</v>
      </c>
      <c r="AB64" s="21">
        <v>0</v>
      </c>
      <c r="AC64" s="21">
        <v>0</v>
      </c>
      <c r="AD64" s="21">
        <v>0</v>
      </c>
      <c r="AE64" s="21">
        <v>0</v>
      </c>
      <c r="AF64" s="21">
        <v>15</v>
      </c>
      <c r="AG64" s="21">
        <v>0</v>
      </c>
      <c r="AH64" s="21">
        <v>0</v>
      </c>
      <c r="AI64" s="21">
        <v>0</v>
      </c>
      <c r="AJ64" s="21">
        <v>0</v>
      </c>
      <c r="AK64" s="21">
        <v>15</v>
      </c>
      <c r="AL64" s="18">
        <f t="shared" si="0"/>
        <v>105</v>
      </c>
    </row>
    <row r="65" spans="1:38" ht="15.75" thickBot="1">
      <c r="A65" s="14" t="s">
        <v>63</v>
      </c>
      <c r="B65" s="14">
        <v>116264</v>
      </c>
      <c r="C65" s="21" t="s">
        <v>64</v>
      </c>
      <c r="D65" s="21"/>
      <c r="E65" s="50"/>
      <c r="F65" s="25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18">
        <f t="shared" si="0"/>
        <v>0</v>
      </c>
    </row>
    <row r="66" spans="1:38" ht="15.75" thickBot="1">
      <c r="A66" s="9" t="s">
        <v>65</v>
      </c>
      <c r="C66" s="33" t="s">
        <v>4</v>
      </c>
      <c r="D66" s="34"/>
      <c r="E66" s="35"/>
      <c r="F66" s="35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18">
        <f t="shared" si="0"/>
        <v>0</v>
      </c>
    </row>
    <row r="67" spans="1:38" ht="15.75" thickBot="1">
      <c r="A67" t="s">
        <v>38</v>
      </c>
      <c r="B67">
        <v>116311</v>
      </c>
      <c r="C67" s="12" t="s">
        <v>66</v>
      </c>
      <c r="D67" s="12"/>
      <c r="E67" s="63" t="s">
        <v>294</v>
      </c>
      <c r="F67" s="28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18">
        <f t="shared" si="0"/>
        <v>0</v>
      </c>
    </row>
    <row r="68" spans="1:38" ht="15.75" thickBot="1">
      <c r="A68" s="14" t="s">
        <v>67</v>
      </c>
      <c r="B68" s="14">
        <v>116312</v>
      </c>
      <c r="C68" s="21" t="s">
        <v>68</v>
      </c>
      <c r="D68" s="21"/>
      <c r="E68" s="61" t="s">
        <v>267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18">
        <f t="shared" si="0"/>
        <v>0</v>
      </c>
    </row>
    <row r="69" spans="1:38" ht="15.75" thickBot="1">
      <c r="A69" s="14" t="s">
        <v>40</v>
      </c>
      <c r="B69" s="14">
        <v>116313</v>
      </c>
      <c r="C69" s="21" t="s">
        <v>69</v>
      </c>
      <c r="D69" s="21"/>
      <c r="E69" s="61"/>
      <c r="F69" s="25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18">
        <f t="shared" si="0"/>
        <v>0</v>
      </c>
    </row>
    <row r="70" spans="1:38" ht="15.75" thickBot="1">
      <c r="A70" s="14" t="s">
        <v>40</v>
      </c>
      <c r="B70" s="14">
        <v>116314</v>
      </c>
      <c r="C70" s="21" t="s">
        <v>70</v>
      </c>
      <c r="D70" s="21"/>
      <c r="E70" s="61" t="s">
        <v>282</v>
      </c>
      <c r="F70" s="25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18">
        <f t="shared" ref="AL70:AL130" si="3">SUM(G70:AK70)</f>
        <v>0</v>
      </c>
    </row>
    <row r="71" spans="1:38">
      <c r="A71" t="s">
        <v>192</v>
      </c>
      <c r="C71" s="18" t="s">
        <v>189</v>
      </c>
      <c r="D71" s="18"/>
      <c r="E71" s="55" t="s">
        <v>282</v>
      </c>
      <c r="F71" s="27">
        <v>30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8">
        <f t="shared" si="3"/>
        <v>0</v>
      </c>
    </row>
    <row r="72" spans="1:38" ht="15.75" thickBot="1">
      <c r="A72" t="s">
        <v>190</v>
      </c>
      <c r="C72" s="18" t="s">
        <v>191</v>
      </c>
      <c r="D72" s="18"/>
      <c r="E72" s="55" t="s">
        <v>296</v>
      </c>
      <c r="F72" s="27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8">
        <f t="shared" si="3"/>
        <v>0</v>
      </c>
    </row>
    <row r="73" spans="1:38" ht="15.75" thickBot="1">
      <c r="A73" s="14" t="s">
        <v>71</v>
      </c>
      <c r="B73" s="14">
        <v>116315</v>
      </c>
      <c r="C73" s="21" t="s">
        <v>90</v>
      </c>
      <c r="D73" s="21"/>
      <c r="E73" s="61"/>
      <c r="F73" s="25">
        <v>0</v>
      </c>
      <c r="G73" s="22">
        <f>SUM(700*105*3)/1000</f>
        <v>220.5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18">
        <f t="shared" si="3"/>
        <v>220.5</v>
      </c>
    </row>
    <row r="74" spans="1:38" ht="15.75" thickBot="1">
      <c r="A74" s="14" t="s">
        <v>59</v>
      </c>
      <c r="B74" s="14">
        <v>116316</v>
      </c>
      <c r="C74" s="21" t="s">
        <v>74</v>
      </c>
      <c r="D74" s="21"/>
      <c r="E74" s="61"/>
      <c r="F74" s="25">
        <v>0</v>
      </c>
      <c r="G74" s="22">
        <f>SUM(3000*24)/1000</f>
        <v>72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18">
        <f t="shared" si="3"/>
        <v>72</v>
      </c>
    </row>
    <row r="75" spans="1:38" ht="15.75" thickBot="1">
      <c r="A75" s="14"/>
      <c r="B75" s="14"/>
      <c r="C75" s="29" t="s">
        <v>82</v>
      </c>
      <c r="D75" s="30"/>
      <c r="E75" s="32"/>
      <c r="F75" s="32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18">
        <f t="shared" si="3"/>
        <v>0</v>
      </c>
    </row>
    <row r="76" spans="1:38" ht="15.75" thickBot="1">
      <c r="A76" s="14" t="s">
        <v>72</v>
      </c>
      <c r="B76" s="14">
        <v>116321</v>
      </c>
      <c r="C76" s="21" t="s">
        <v>73</v>
      </c>
      <c r="D76" s="21"/>
      <c r="E76" s="50"/>
      <c r="F76" s="25">
        <v>0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18">
        <f t="shared" si="3"/>
        <v>0</v>
      </c>
    </row>
    <row r="77" spans="1:38" ht="15.75" thickBot="1">
      <c r="A77" s="14" t="s">
        <v>75</v>
      </c>
      <c r="B77" s="14">
        <v>116322</v>
      </c>
      <c r="C77" s="21" t="s">
        <v>76</v>
      </c>
      <c r="D77" s="21"/>
      <c r="E77" s="61"/>
      <c r="F77" s="25">
        <v>0</v>
      </c>
      <c r="G77" s="21">
        <v>200</v>
      </c>
      <c r="H77" s="21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18">
        <f t="shared" si="3"/>
        <v>200</v>
      </c>
    </row>
    <row r="78" spans="1:38" ht="15.75" thickBot="1">
      <c r="A78" s="14" t="s">
        <v>77</v>
      </c>
      <c r="B78" s="14">
        <v>116323</v>
      </c>
      <c r="C78" s="21" t="s">
        <v>78</v>
      </c>
      <c r="D78" s="21"/>
      <c r="E78" s="61"/>
      <c r="F78" s="25">
        <v>0</v>
      </c>
      <c r="G78" s="21">
        <v>100</v>
      </c>
      <c r="H78" s="21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18">
        <f t="shared" si="3"/>
        <v>100</v>
      </c>
    </row>
    <row r="79" spans="1:38" ht="15.75" thickBot="1">
      <c r="A79" s="14" t="s">
        <v>79</v>
      </c>
      <c r="B79" s="14">
        <v>116324</v>
      </c>
      <c r="C79" s="21" t="s">
        <v>80</v>
      </c>
      <c r="D79" s="21"/>
      <c r="E79" s="61"/>
      <c r="F79" s="25">
        <v>0</v>
      </c>
      <c r="G79" s="21">
        <v>180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18">
        <f t="shared" si="3"/>
        <v>180</v>
      </c>
    </row>
    <row r="80" spans="1:38" ht="15.75" thickBot="1">
      <c r="A80" s="14" t="s">
        <v>81</v>
      </c>
      <c r="B80" s="14">
        <v>116325</v>
      </c>
      <c r="C80" s="21" t="s">
        <v>83</v>
      </c>
      <c r="D80" s="21"/>
      <c r="E80" s="50"/>
      <c r="F80" s="25">
        <v>0</v>
      </c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18">
        <f t="shared" si="3"/>
        <v>0</v>
      </c>
    </row>
    <row r="81" spans="1:38" ht="15.75" thickBot="1">
      <c r="A81" s="14" t="s">
        <v>84</v>
      </c>
      <c r="B81" s="14">
        <v>116326</v>
      </c>
      <c r="C81" s="21" t="s">
        <v>85</v>
      </c>
      <c r="D81" s="21"/>
      <c r="E81" s="61"/>
      <c r="F81" s="25">
        <v>0</v>
      </c>
      <c r="G81" s="21">
        <v>90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  <c r="AL81" s="18">
        <f t="shared" si="3"/>
        <v>90</v>
      </c>
    </row>
    <row r="82" spans="1:38" ht="15.75" thickBot="1">
      <c r="A82" s="9" t="s">
        <v>86</v>
      </c>
      <c r="C82" s="36" t="s">
        <v>87</v>
      </c>
      <c r="D82" s="37"/>
      <c r="E82" s="38"/>
      <c r="F82" s="38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18">
        <f t="shared" si="3"/>
        <v>0</v>
      </c>
    </row>
    <row r="83" spans="1:38" ht="15.75" thickBot="1">
      <c r="A83" s="14" t="s">
        <v>72</v>
      </c>
      <c r="B83" s="14">
        <v>116411</v>
      </c>
      <c r="C83" s="21" t="s">
        <v>88</v>
      </c>
      <c r="D83" s="21"/>
      <c r="E83" s="50"/>
      <c r="F83" s="25">
        <v>0</v>
      </c>
      <c r="G83" s="21">
        <v>0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18">
        <f t="shared" si="3"/>
        <v>0</v>
      </c>
    </row>
    <row r="84" spans="1:38" ht="15.75" thickBot="1">
      <c r="A84" s="14" t="s">
        <v>89</v>
      </c>
      <c r="B84" s="14">
        <v>116412</v>
      </c>
      <c r="C84" s="21" t="s">
        <v>91</v>
      </c>
      <c r="D84" s="21"/>
      <c r="E84" s="61"/>
      <c r="F84" s="25">
        <v>0</v>
      </c>
      <c r="G84" s="22">
        <v>315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18">
        <f t="shared" si="3"/>
        <v>315</v>
      </c>
    </row>
    <row r="85" spans="1:38" ht="15.75" thickBot="1">
      <c r="A85" s="14" t="s">
        <v>40</v>
      </c>
      <c r="B85" s="14">
        <v>116413</v>
      </c>
      <c r="C85" s="21" t="s">
        <v>70</v>
      </c>
      <c r="D85" s="21"/>
      <c r="E85" s="61"/>
      <c r="F85" s="25">
        <v>0</v>
      </c>
      <c r="G85" s="22">
        <v>50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18">
        <f t="shared" si="3"/>
        <v>50</v>
      </c>
    </row>
    <row r="86" spans="1:38" ht="15.75" thickBot="1">
      <c r="A86" s="14" t="s">
        <v>40</v>
      </c>
      <c r="B86" s="14">
        <v>116414</v>
      </c>
      <c r="C86" s="21" t="s">
        <v>92</v>
      </c>
      <c r="D86" s="21"/>
      <c r="E86" s="61"/>
      <c r="F86" s="25">
        <v>0</v>
      </c>
      <c r="G86" s="22">
        <v>250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18">
        <f t="shared" si="3"/>
        <v>250</v>
      </c>
    </row>
    <row r="87" spans="1:38" ht="15.75" thickBot="1">
      <c r="A87" s="14" t="s">
        <v>40</v>
      </c>
      <c r="B87" s="14">
        <v>116415</v>
      </c>
      <c r="C87" s="21" t="s">
        <v>93</v>
      </c>
      <c r="D87" s="21"/>
      <c r="E87" s="50"/>
      <c r="F87" s="25">
        <v>0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18">
        <f t="shared" si="3"/>
        <v>0</v>
      </c>
    </row>
    <row r="88" spans="1:38" ht="15.75" thickBot="1">
      <c r="A88" s="14" t="s">
        <v>81</v>
      </c>
      <c r="B88" s="14">
        <v>116416</v>
      </c>
      <c r="C88" s="21" t="s">
        <v>83</v>
      </c>
      <c r="D88" s="21"/>
      <c r="E88" s="50"/>
      <c r="F88" s="25">
        <v>0</v>
      </c>
      <c r="G88" s="21"/>
      <c r="H88" s="21"/>
      <c r="I88" s="21"/>
      <c r="J88" s="22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18">
        <f t="shared" si="3"/>
        <v>0</v>
      </c>
    </row>
    <row r="89" spans="1:38" ht="15.75" thickBot="1">
      <c r="A89" s="14" t="s">
        <v>79</v>
      </c>
      <c r="B89" s="24">
        <v>116417</v>
      </c>
      <c r="C89" s="21" t="s">
        <v>80</v>
      </c>
      <c r="D89" s="21"/>
      <c r="E89" s="50"/>
      <c r="F89" s="25">
        <v>0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18">
        <f t="shared" si="3"/>
        <v>0</v>
      </c>
    </row>
    <row r="90" spans="1:38" ht="15.75" thickBot="1">
      <c r="A90" s="23" t="s">
        <v>131</v>
      </c>
      <c r="B90" s="14"/>
      <c r="C90" s="29" t="s">
        <v>94</v>
      </c>
      <c r="D90" s="30"/>
      <c r="E90" s="32"/>
      <c r="F90" s="32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18">
        <f t="shared" si="3"/>
        <v>0</v>
      </c>
    </row>
    <row r="91" spans="1:38">
      <c r="A91" t="s">
        <v>95</v>
      </c>
      <c r="B91">
        <v>116511</v>
      </c>
      <c r="C91" s="64" t="s">
        <v>101</v>
      </c>
      <c r="D91" s="18"/>
      <c r="E91" s="55" t="s">
        <v>293</v>
      </c>
      <c r="F91" s="27">
        <v>0</v>
      </c>
      <c r="G91" s="18">
        <v>50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8">
        <v>10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  <c r="AG91" s="18">
        <v>0</v>
      </c>
      <c r="AH91" s="18">
        <v>0</v>
      </c>
      <c r="AI91" s="18">
        <v>0</v>
      </c>
      <c r="AJ91" s="18">
        <v>0</v>
      </c>
      <c r="AK91" s="18">
        <v>0</v>
      </c>
      <c r="AL91" s="18">
        <f t="shared" si="3"/>
        <v>60</v>
      </c>
    </row>
    <row r="92" spans="1:38">
      <c r="A92" t="s">
        <v>197</v>
      </c>
      <c r="C92" s="64" t="s">
        <v>198</v>
      </c>
      <c r="D92" s="18"/>
      <c r="E92" s="27" t="s">
        <v>267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18">
        <f t="shared" ref="AL92:AL122" si="4">SUM(G92:AK92)</f>
        <v>0</v>
      </c>
    </row>
    <row r="93" spans="1:38">
      <c r="A93" t="s">
        <v>201</v>
      </c>
      <c r="C93" s="64" t="s">
        <v>199</v>
      </c>
      <c r="D93" s="18"/>
      <c r="E93" s="27" t="s">
        <v>267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7">
        <v>0</v>
      </c>
      <c r="AK93" s="27">
        <v>0</v>
      </c>
      <c r="AL93" s="18">
        <f t="shared" si="4"/>
        <v>0</v>
      </c>
    </row>
    <row r="94" spans="1:38" ht="15.75" thickBot="1">
      <c r="A94" t="s">
        <v>202</v>
      </c>
      <c r="C94" s="64" t="s">
        <v>200</v>
      </c>
      <c r="D94" s="18"/>
      <c r="E94" s="27"/>
      <c r="F94" s="27">
        <v>0</v>
      </c>
      <c r="G94" s="18">
        <v>200</v>
      </c>
      <c r="H94" s="15"/>
      <c r="I94" s="18"/>
      <c r="J94" s="18"/>
      <c r="K94" s="15"/>
      <c r="L94" s="18"/>
      <c r="M94" s="18"/>
      <c r="N94" s="15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5"/>
      <c r="AL94" s="18">
        <f t="shared" si="4"/>
        <v>200</v>
      </c>
    </row>
    <row r="95" spans="1:38" ht="15.75" thickBot="1">
      <c r="A95" s="14" t="s">
        <v>95</v>
      </c>
      <c r="B95" s="14">
        <v>116512</v>
      </c>
      <c r="C95" s="66" t="s">
        <v>107</v>
      </c>
      <c r="D95" s="21"/>
      <c r="E95" s="25"/>
      <c r="F95" s="25">
        <v>0</v>
      </c>
      <c r="G95" s="21">
        <v>320</v>
      </c>
      <c r="H95" s="22"/>
      <c r="I95" s="21"/>
      <c r="J95" s="21"/>
      <c r="K95" s="22"/>
      <c r="L95" s="21"/>
      <c r="M95" s="21"/>
      <c r="N95" s="22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2"/>
      <c r="AL95" s="18">
        <f t="shared" si="4"/>
        <v>320</v>
      </c>
    </row>
    <row r="96" spans="1:38" ht="15.75" thickBot="1">
      <c r="A96" s="14" t="s">
        <v>96</v>
      </c>
      <c r="B96" s="14">
        <v>116521</v>
      </c>
      <c r="C96" s="66" t="s">
        <v>97</v>
      </c>
      <c r="D96" s="21"/>
      <c r="E96" s="25"/>
      <c r="F96" s="25">
        <v>0</v>
      </c>
      <c r="G96" s="21">
        <v>110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18">
        <f t="shared" si="4"/>
        <v>110</v>
      </c>
    </row>
    <row r="97" spans="1:38" ht="15.75" thickBot="1">
      <c r="A97" s="14" t="s">
        <v>98</v>
      </c>
      <c r="B97" s="14">
        <v>116522</v>
      </c>
      <c r="C97" s="66" t="s">
        <v>99</v>
      </c>
      <c r="D97" s="21"/>
      <c r="E97" s="25"/>
      <c r="F97" s="25">
        <v>0</v>
      </c>
      <c r="G97" s="22">
        <v>380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18">
        <f t="shared" si="4"/>
        <v>380</v>
      </c>
    </row>
    <row r="98" spans="1:38">
      <c r="A98" s="10" t="s">
        <v>100</v>
      </c>
      <c r="B98" s="10">
        <v>116541</v>
      </c>
      <c r="C98" s="67" t="s">
        <v>211</v>
      </c>
      <c r="D98" s="12"/>
      <c r="E98" s="28"/>
      <c r="F98" s="28">
        <v>0</v>
      </c>
      <c r="G98" s="12">
        <v>40</v>
      </c>
      <c r="H98" s="16"/>
      <c r="I98" s="12"/>
      <c r="J98" s="12"/>
      <c r="K98" s="16"/>
      <c r="L98" s="12"/>
      <c r="M98" s="12"/>
      <c r="N98" s="16"/>
      <c r="O98" s="16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6"/>
      <c r="AL98" s="18">
        <f t="shared" si="4"/>
        <v>40</v>
      </c>
    </row>
    <row r="99" spans="1:38">
      <c r="A99" s="3" t="s">
        <v>203</v>
      </c>
      <c r="B99" s="3"/>
      <c r="C99" s="64" t="s">
        <v>204</v>
      </c>
      <c r="D99" s="18"/>
      <c r="E99" s="27"/>
      <c r="F99" s="27">
        <v>0</v>
      </c>
      <c r="G99" s="18">
        <v>12</v>
      </c>
      <c r="H99" s="15"/>
      <c r="I99" s="18"/>
      <c r="J99" s="18"/>
      <c r="K99" s="15"/>
      <c r="L99" s="18"/>
      <c r="M99" s="18"/>
      <c r="N99" s="15"/>
      <c r="O99" s="15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5"/>
      <c r="AL99" s="18">
        <f t="shared" si="4"/>
        <v>12</v>
      </c>
    </row>
    <row r="100" spans="1:38">
      <c r="A100" s="3" t="s">
        <v>205</v>
      </c>
      <c r="B100" s="3"/>
      <c r="C100" s="64" t="s">
        <v>206</v>
      </c>
      <c r="D100" s="18"/>
      <c r="E100" s="27" t="s">
        <v>292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18">
        <f t="shared" si="4"/>
        <v>0</v>
      </c>
    </row>
    <row r="101" spans="1:38">
      <c r="A101" s="3" t="s">
        <v>207</v>
      </c>
      <c r="B101" s="3"/>
      <c r="C101" s="64" t="s">
        <v>208</v>
      </c>
      <c r="D101" s="18"/>
      <c r="E101" s="27"/>
      <c r="F101" s="27">
        <v>0</v>
      </c>
      <c r="G101" s="18">
        <v>150</v>
      </c>
      <c r="H101" s="15"/>
      <c r="I101" s="18"/>
      <c r="J101" s="18"/>
      <c r="K101" s="15"/>
      <c r="L101" s="18"/>
      <c r="M101" s="18"/>
      <c r="N101" s="15"/>
      <c r="O101" s="15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5"/>
      <c r="AL101" s="18">
        <f t="shared" si="4"/>
        <v>150</v>
      </c>
    </row>
    <row r="102" spans="1:38">
      <c r="A102" s="3" t="s">
        <v>209</v>
      </c>
      <c r="B102" s="3"/>
      <c r="C102" s="64" t="s">
        <v>210</v>
      </c>
      <c r="D102" s="18"/>
      <c r="E102" s="27" t="s">
        <v>292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18">
        <f t="shared" si="4"/>
        <v>0</v>
      </c>
    </row>
    <row r="103" spans="1:38">
      <c r="A103" s="3" t="s">
        <v>212</v>
      </c>
      <c r="B103" s="3"/>
      <c r="C103" s="64" t="s">
        <v>213</v>
      </c>
      <c r="D103" s="18"/>
      <c r="E103" s="27" t="s">
        <v>292</v>
      </c>
      <c r="F103" s="27"/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0</v>
      </c>
      <c r="AK103" s="27">
        <v>0</v>
      </c>
      <c r="AL103" s="18">
        <f t="shared" si="4"/>
        <v>0</v>
      </c>
    </row>
    <row r="104" spans="1:38" ht="15.75" thickBot="1">
      <c r="A104" s="6" t="s">
        <v>215</v>
      </c>
      <c r="B104" s="6"/>
      <c r="C104" s="65" t="s">
        <v>214</v>
      </c>
      <c r="D104" s="13"/>
      <c r="E104" s="26" t="s">
        <v>292</v>
      </c>
      <c r="F104" s="26"/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0</v>
      </c>
      <c r="AH104" s="26">
        <v>0</v>
      </c>
      <c r="AI104" s="26">
        <v>0</v>
      </c>
      <c r="AJ104" s="26">
        <v>0</v>
      </c>
      <c r="AK104" s="26">
        <v>0</v>
      </c>
      <c r="AL104" s="18">
        <f t="shared" si="4"/>
        <v>0</v>
      </c>
    </row>
    <row r="105" spans="1:38">
      <c r="A105" t="s">
        <v>103</v>
      </c>
      <c r="B105">
        <v>116551</v>
      </c>
      <c r="C105" s="64" t="s">
        <v>104</v>
      </c>
      <c r="D105" s="18"/>
      <c r="E105" s="27"/>
      <c r="F105" s="27">
        <v>0</v>
      </c>
      <c r="G105" s="18">
        <v>250</v>
      </c>
      <c r="H105" s="15"/>
      <c r="I105" s="18"/>
      <c r="J105" s="18"/>
      <c r="K105" s="15"/>
      <c r="L105" s="18"/>
      <c r="M105" s="18"/>
      <c r="N105" s="15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5"/>
      <c r="AL105" s="18">
        <f t="shared" si="4"/>
        <v>250</v>
      </c>
    </row>
    <row r="106" spans="1:38">
      <c r="A106" t="s">
        <v>216</v>
      </c>
      <c r="C106" s="64" t="s">
        <v>217</v>
      </c>
      <c r="D106" s="18"/>
      <c r="E106" s="27" t="s">
        <v>292</v>
      </c>
      <c r="F106" s="27"/>
      <c r="G106" s="18"/>
      <c r="H106" s="15"/>
      <c r="I106" s="18"/>
      <c r="J106" s="18"/>
      <c r="K106" s="15"/>
      <c r="L106" s="18"/>
      <c r="M106" s="18"/>
      <c r="N106" s="15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5"/>
      <c r="AL106" s="18">
        <f t="shared" si="4"/>
        <v>0</v>
      </c>
    </row>
    <row r="107" spans="1:38">
      <c r="A107" t="s">
        <v>218</v>
      </c>
      <c r="C107" s="64" t="s">
        <v>219</v>
      </c>
      <c r="D107" s="18"/>
      <c r="E107" s="27"/>
      <c r="F107" s="27">
        <v>0</v>
      </c>
      <c r="G107" s="18">
        <v>30</v>
      </c>
      <c r="H107" s="15"/>
      <c r="I107" s="18"/>
      <c r="J107" s="18"/>
      <c r="K107" s="15"/>
      <c r="L107" s="18"/>
      <c r="M107" s="18"/>
      <c r="N107" s="15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5"/>
      <c r="AL107" s="18">
        <f t="shared" si="4"/>
        <v>30</v>
      </c>
    </row>
    <row r="108" spans="1:38">
      <c r="A108" t="s">
        <v>220</v>
      </c>
      <c r="C108" s="64" t="s">
        <v>221</v>
      </c>
      <c r="D108" s="18"/>
      <c r="E108" s="27" t="s">
        <v>292</v>
      </c>
      <c r="F108" s="27"/>
      <c r="G108" s="18"/>
      <c r="H108" s="15"/>
      <c r="I108" s="18"/>
      <c r="J108" s="18"/>
      <c r="K108" s="15"/>
      <c r="L108" s="18"/>
      <c r="M108" s="18"/>
      <c r="N108" s="15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5"/>
      <c r="AL108" s="18">
        <f t="shared" si="4"/>
        <v>0</v>
      </c>
    </row>
    <row r="109" spans="1:38">
      <c r="A109" t="s">
        <v>222</v>
      </c>
      <c r="C109" s="64" t="s">
        <v>223</v>
      </c>
      <c r="D109" s="18"/>
      <c r="E109" s="27"/>
      <c r="F109" s="27">
        <v>0</v>
      </c>
      <c r="G109" s="18">
        <v>300</v>
      </c>
      <c r="H109" s="15"/>
      <c r="I109" s="18"/>
      <c r="J109" s="18"/>
      <c r="K109" s="15"/>
      <c r="L109" s="18"/>
      <c r="M109" s="18"/>
      <c r="N109" s="15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5"/>
      <c r="AL109" s="18">
        <f t="shared" si="4"/>
        <v>300</v>
      </c>
    </row>
    <row r="110" spans="1:38" ht="15.75" thickBot="1">
      <c r="A110" t="s">
        <v>224</v>
      </c>
      <c r="C110" s="64" t="s">
        <v>225</v>
      </c>
      <c r="D110" s="18"/>
      <c r="E110" s="27" t="s">
        <v>292</v>
      </c>
      <c r="F110" s="27"/>
      <c r="G110" s="18"/>
      <c r="H110" s="15"/>
      <c r="I110" s="18"/>
      <c r="J110" s="18"/>
      <c r="K110" s="15"/>
      <c r="L110" s="18"/>
      <c r="M110" s="18"/>
      <c r="N110" s="15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5"/>
      <c r="AL110" s="18">
        <f t="shared" si="4"/>
        <v>0</v>
      </c>
    </row>
    <row r="111" spans="1:38" ht="15.75" thickBot="1">
      <c r="A111" s="14" t="s">
        <v>84</v>
      </c>
      <c r="B111" s="14">
        <v>116561</v>
      </c>
      <c r="C111" s="66" t="s">
        <v>110</v>
      </c>
      <c r="D111" s="21"/>
      <c r="E111" s="25"/>
      <c r="F111" s="25">
        <v>5</v>
      </c>
      <c r="G111" s="21"/>
      <c r="H111" s="22"/>
      <c r="I111" s="21">
        <v>5</v>
      </c>
      <c r="J111" s="21">
        <v>5</v>
      </c>
      <c r="K111" s="22">
        <v>5</v>
      </c>
      <c r="L111" s="21">
        <v>5</v>
      </c>
      <c r="M111" s="21">
        <v>50</v>
      </c>
      <c r="N111" s="22"/>
      <c r="O111" s="21"/>
      <c r="P111" s="21">
        <v>5</v>
      </c>
      <c r="Q111" s="21">
        <v>5</v>
      </c>
      <c r="R111" s="21">
        <v>5</v>
      </c>
      <c r="S111" s="21">
        <v>5</v>
      </c>
      <c r="T111" s="21">
        <v>5</v>
      </c>
      <c r="U111" s="21">
        <v>5</v>
      </c>
      <c r="V111" s="21">
        <v>5</v>
      </c>
      <c r="W111" s="21">
        <v>5</v>
      </c>
      <c r="X111" s="21">
        <v>5</v>
      </c>
      <c r="Y111" s="21">
        <v>5</v>
      </c>
      <c r="Z111" s="21">
        <v>5</v>
      </c>
      <c r="AA111" s="21">
        <v>5</v>
      </c>
      <c r="AB111" s="21">
        <v>5</v>
      </c>
      <c r="AC111" s="21">
        <v>5</v>
      </c>
      <c r="AD111" s="21">
        <v>5</v>
      </c>
      <c r="AE111" s="21">
        <v>5</v>
      </c>
      <c r="AF111" s="21">
        <v>5</v>
      </c>
      <c r="AG111" s="21">
        <v>5</v>
      </c>
      <c r="AH111" s="21">
        <v>5</v>
      </c>
      <c r="AI111" s="21">
        <v>5</v>
      </c>
      <c r="AJ111" s="21">
        <v>5</v>
      </c>
      <c r="AK111" s="22">
        <v>5</v>
      </c>
      <c r="AL111" s="18">
        <f t="shared" si="4"/>
        <v>180</v>
      </c>
    </row>
    <row r="112" spans="1:38">
      <c r="A112" t="s">
        <v>108</v>
      </c>
      <c r="B112">
        <v>116571</v>
      </c>
      <c r="C112" s="64" t="s">
        <v>109</v>
      </c>
      <c r="D112" s="18"/>
      <c r="E112" s="27"/>
      <c r="F112" s="27">
        <v>0</v>
      </c>
      <c r="G112" s="18">
        <v>35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>
        <f t="shared" si="4"/>
        <v>35</v>
      </c>
    </row>
    <row r="113" spans="1:38">
      <c r="A113" t="s">
        <v>226</v>
      </c>
      <c r="C113" s="64" t="s">
        <v>227</v>
      </c>
      <c r="D113" s="18"/>
      <c r="E113" s="27"/>
      <c r="F113" s="27">
        <v>0</v>
      </c>
      <c r="G113" s="18">
        <v>160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>
        <f t="shared" si="4"/>
        <v>160</v>
      </c>
    </row>
    <row r="114" spans="1:38">
      <c r="A114" t="s">
        <v>228</v>
      </c>
      <c r="C114" s="64" t="s">
        <v>229</v>
      </c>
      <c r="D114" s="18"/>
      <c r="E114" s="27"/>
      <c r="F114" s="27">
        <v>0</v>
      </c>
      <c r="G114" s="18">
        <v>10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>
        <f t="shared" si="4"/>
        <v>10</v>
      </c>
    </row>
    <row r="115" spans="1:38">
      <c r="A115" t="s">
        <v>237</v>
      </c>
      <c r="C115" s="64" t="s">
        <v>230</v>
      </c>
      <c r="D115" s="18"/>
      <c r="E115" s="27"/>
      <c r="F115" s="27"/>
      <c r="G115" s="18">
        <v>35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>
        <f t="shared" si="4"/>
        <v>35</v>
      </c>
    </row>
    <row r="116" spans="1:38">
      <c r="A116" t="s">
        <v>236</v>
      </c>
      <c r="C116" s="64" t="s">
        <v>231</v>
      </c>
      <c r="D116" s="18"/>
      <c r="E116" s="27"/>
      <c r="F116" s="27">
        <v>0</v>
      </c>
      <c r="G116" s="18">
        <v>10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>
        <f t="shared" si="4"/>
        <v>10</v>
      </c>
    </row>
    <row r="117" spans="1:38">
      <c r="A117" t="s">
        <v>235</v>
      </c>
      <c r="C117" s="64" t="s">
        <v>232</v>
      </c>
      <c r="D117" s="18"/>
      <c r="E117" s="27"/>
      <c r="F117" s="27">
        <v>0</v>
      </c>
      <c r="G117" s="18">
        <v>10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>
        <f t="shared" si="4"/>
        <v>10</v>
      </c>
    </row>
    <row r="118" spans="1:38" ht="15.75" thickBot="1">
      <c r="A118" t="s">
        <v>234</v>
      </c>
      <c r="C118" s="64" t="s">
        <v>233</v>
      </c>
      <c r="D118" s="18"/>
      <c r="E118" s="27"/>
      <c r="F118" s="27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>
        <f t="shared" si="4"/>
        <v>0</v>
      </c>
    </row>
    <row r="119" spans="1:38" ht="15.75" thickBot="1">
      <c r="A119" s="14" t="s">
        <v>105</v>
      </c>
      <c r="B119" s="24">
        <v>116581</v>
      </c>
      <c r="C119" s="66" t="s">
        <v>106</v>
      </c>
      <c r="D119" s="21"/>
      <c r="E119" s="25"/>
      <c r="F119" s="25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18">
        <f t="shared" si="4"/>
        <v>0</v>
      </c>
    </row>
    <row r="120" spans="1:38" ht="15.75" thickBot="1">
      <c r="A120" s="14" t="s">
        <v>81</v>
      </c>
      <c r="B120" s="24">
        <v>116582</v>
      </c>
      <c r="C120" s="66" t="s">
        <v>102</v>
      </c>
      <c r="D120" s="21"/>
      <c r="E120" s="25"/>
      <c r="F120" s="25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18">
        <f t="shared" si="4"/>
        <v>0</v>
      </c>
    </row>
    <row r="121" spans="1:38" ht="15.75" thickBot="1">
      <c r="A121" s="14" t="s">
        <v>111</v>
      </c>
      <c r="B121" s="24">
        <v>116583</v>
      </c>
      <c r="C121" s="66" t="s">
        <v>112</v>
      </c>
      <c r="D121" s="21"/>
      <c r="E121" s="25"/>
      <c r="F121" s="25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18">
        <f t="shared" si="4"/>
        <v>0</v>
      </c>
    </row>
    <row r="122" spans="1:38" ht="15.75" thickBot="1">
      <c r="A122" t="s">
        <v>113</v>
      </c>
      <c r="B122">
        <v>116584</v>
      </c>
      <c r="C122" s="65" t="s">
        <v>114</v>
      </c>
      <c r="D122" s="13"/>
      <c r="E122" s="26"/>
      <c r="F122" s="26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8">
        <f t="shared" si="4"/>
        <v>0</v>
      </c>
    </row>
    <row r="123" spans="1:38" ht="15.75" thickBot="1">
      <c r="A123" s="23" t="s">
        <v>115</v>
      </c>
      <c r="B123" s="24"/>
      <c r="C123" s="29" t="s">
        <v>116</v>
      </c>
      <c r="D123" s="30"/>
      <c r="E123" s="32"/>
      <c r="F123" s="32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18">
        <f t="shared" si="3"/>
        <v>0</v>
      </c>
    </row>
    <row r="124" spans="1:38" ht="15.75" thickBot="1">
      <c r="A124" t="s">
        <v>117</v>
      </c>
      <c r="B124">
        <v>116611</v>
      </c>
      <c r="C124" s="18" t="s">
        <v>118</v>
      </c>
      <c r="D124" s="18"/>
      <c r="E124" s="27"/>
      <c r="F124" s="27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>
        <f t="shared" si="3"/>
        <v>0</v>
      </c>
    </row>
    <row r="125" spans="1:38" ht="15.75" thickBot="1">
      <c r="A125" s="14"/>
      <c r="B125" s="14"/>
      <c r="C125" s="29" t="s">
        <v>119</v>
      </c>
      <c r="D125" s="30"/>
      <c r="E125" s="32"/>
      <c r="F125" s="32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18">
        <f t="shared" si="3"/>
        <v>0</v>
      </c>
    </row>
    <row r="126" spans="1:38" ht="15.75" thickBot="1">
      <c r="A126" s="14" t="s">
        <v>120</v>
      </c>
      <c r="B126" s="14">
        <v>116621</v>
      </c>
      <c r="C126" s="21" t="s">
        <v>121</v>
      </c>
      <c r="D126" s="21"/>
      <c r="E126" s="50"/>
      <c r="F126" s="25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18">
        <f t="shared" si="3"/>
        <v>0</v>
      </c>
    </row>
    <row r="127" spans="1:38" ht="15.75" thickBot="1">
      <c r="A127" s="14" t="s">
        <v>122</v>
      </c>
      <c r="B127" s="14">
        <v>116622</v>
      </c>
      <c r="C127" s="21" t="s">
        <v>123</v>
      </c>
      <c r="D127" s="21"/>
      <c r="E127" s="50"/>
      <c r="F127" s="25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18">
        <f t="shared" si="3"/>
        <v>0</v>
      </c>
    </row>
    <row r="128" spans="1:38" ht="15.75" thickBot="1">
      <c r="A128" s="14" t="s">
        <v>124</v>
      </c>
      <c r="B128" s="14">
        <v>116623</v>
      </c>
      <c r="C128" s="21" t="s">
        <v>125</v>
      </c>
      <c r="D128" s="21"/>
      <c r="E128" s="50"/>
      <c r="F128" s="25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18">
        <f t="shared" si="3"/>
        <v>0</v>
      </c>
    </row>
    <row r="129" spans="1:38" ht="15.75" thickBot="1">
      <c r="A129" s="14" t="s">
        <v>126</v>
      </c>
      <c r="B129" s="14">
        <v>116624</v>
      </c>
      <c r="C129" s="21" t="s">
        <v>127</v>
      </c>
      <c r="D129" s="21"/>
      <c r="E129" s="50"/>
      <c r="F129" s="25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18">
        <f t="shared" si="3"/>
        <v>0</v>
      </c>
    </row>
    <row r="130" spans="1:38" ht="15.75" thickBot="1">
      <c r="A130" s="14" t="s">
        <v>128</v>
      </c>
      <c r="B130" s="24">
        <v>116625</v>
      </c>
      <c r="C130" s="13" t="s">
        <v>129</v>
      </c>
      <c r="D130" s="13"/>
      <c r="E130" s="52"/>
      <c r="F130" s="26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8">
        <f t="shared" si="3"/>
        <v>0</v>
      </c>
    </row>
    <row r="131" spans="1:38">
      <c r="D131" s="12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2"/>
    </row>
    <row r="132" spans="1:38">
      <c r="A132" s="60" t="s">
        <v>132</v>
      </c>
      <c r="B132" s="60"/>
      <c r="C132" s="60"/>
      <c r="D132" s="18"/>
      <c r="E132" s="39" t="s">
        <v>244</v>
      </c>
      <c r="F132" s="39"/>
      <c r="G132" s="39">
        <f t="shared" ref="G132:AK132" si="5">SUM(G5:G130)</f>
        <v>7865.6</v>
      </c>
      <c r="H132" s="39">
        <f t="shared" si="5"/>
        <v>116.5</v>
      </c>
      <c r="I132" s="39">
        <f t="shared" si="5"/>
        <v>84</v>
      </c>
      <c r="J132" s="39">
        <f t="shared" si="5"/>
        <v>121.5</v>
      </c>
      <c r="K132" s="39">
        <f t="shared" si="5"/>
        <v>244</v>
      </c>
      <c r="L132" s="39">
        <f t="shared" si="5"/>
        <v>167.5</v>
      </c>
      <c r="M132" s="39">
        <f t="shared" si="5"/>
        <v>114</v>
      </c>
      <c r="N132" s="39">
        <f t="shared" si="5"/>
        <v>101.5</v>
      </c>
      <c r="O132" s="39">
        <f t="shared" si="5"/>
        <v>64</v>
      </c>
      <c r="P132" s="39">
        <f t="shared" si="5"/>
        <v>116.5</v>
      </c>
      <c r="Q132" s="39">
        <f t="shared" si="5"/>
        <v>145</v>
      </c>
      <c r="R132" s="39">
        <f t="shared" si="5"/>
        <v>217.5</v>
      </c>
      <c r="S132" s="39">
        <f t="shared" si="5"/>
        <v>65</v>
      </c>
      <c r="T132" s="39">
        <f t="shared" si="5"/>
        <v>105.5</v>
      </c>
      <c r="U132" s="39">
        <f t="shared" si="5"/>
        <v>78</v>
      </c>
      <c r="V132" s="39">
        <f t="shared" si="5"/>
        <v>166.5</v>
      </c>
      <c r="W132" s="39">
        <f t="shared" si="5"/>
        <v>103</v>
      </c>
      <c r="X132" s="39">
        <f t="shared" si="5"/>
        <v>105.5</v>
      </c>
      <c r="Y132" s="39">
        <f t="shared" si="5"/>
        <v>68</v>
      </c>
      <c r="Z132" s="39">
        <f t="shared" si="5"/>
        <v>115.5</v>
      </c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>
        <f t="shared" si="5"/>
        <v>217.5</v>
      </c>
    </row>
    <row r="133" spans="1:38">
      <c r="A133" s="60" t="s">
        <v>133</v>
      </c>
      <c r="B133" s="60"/>
      <c r="C133" s="60"/>
      <c r="D133" s="18"/>
      <c r="E133" s="39" t="s">
        <v>245</v>
      </c>
      <c r="F133" s="39"/>
      <c r="G133" s="39">
        <v>0</v>
      </c>
      <c r="H133" s="39">
        <f t="shared" ref="H133:P133" si="6">G137</f>
        <v>-7865.6</v>
      </c>
      <c r="I133" s="39">
        <f t="shared" si="6"/>
        <v>-7982.1</v>
      </c>
      <c r="J133" s="39">
        <f t="shared" si="6"/>
        <v>-8066.1</v>
      </c>
      <c r="K133" s="39">
        <f t="shared" si="6"/>
        <v>-8187.6</v>
      </c>
      <c r="L133" s="39">
        <f t="shared" si="6"/>
        <v>-8431.6</v>
      </c>
      <c r="M133" s="39">
        <f t="shared" si="6"/>
        <v>-8599.1</v>
      </c>
      <c r="N133" s="39">
        <f t="shared" si="6"/>
        <v>-8713.1</v>
      </c>
      <c r="O133" s="39">
        <f t="shared" si="6"/>
        <v>-8814.6</v>
      </c>
      <c r="P133" s="39">
        <f t="shared" si="6"/>
        <v>-8878.6</v>
      </c>
      <c r="Q133" s="39">
        <f t="shared" ref="Q133:Z133" si="7">P137</f>
        <v>-8995.1</v>
      </c>
      <c r="R133" s="39">
        <f t="shared" si="7"/>
        <v>-9140.1</v>
      </c>
      <c r="S133" s="39">
        <f t="shared" si="7"/>
        <v>-9357.6</v>
      </c>
      <c r="T133" s="39">
        <f t="shared" si="7"/>
        <v>-9422.6</v>
      </c>
      <c r="U133" s="39">
        <f t="shared" si="7"/>
        <v>-9528.1</v>
      </c>
      <c r="V133" s="39">
        <f t="shared" si="7"/>
        <v>-9606.1</v>
      </c>
      <c r="W133" s="39">
        <f t="shared" si="7"/>
        <v>-9772.6</v>
      </c>
      <c r="X133" s="39">
        <f t="shared" si="7"/>
        <v>-9875.6</v>
      </c>
      <c r="Y133" s="39">
        <f t="shared" si="7"/>
        <v>-9981.1</v>
      </c>
      <c r="Z133" s="39">
        <f t="shared" si="7"/>
        <v>-10049.1</v>
      </c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>
        <f>Z137</f>
        <v>-10164.6</v>
      </c>
    </row>
    <row r="134" spans="1:38">
      <c r="A134" s="60" t="s">
        <v>134</v>
      </c>
      <c r="B134" s="60"/>
      <c r="C134" s="60"/>
      <c r="D134" s="18">
        <f>-D132</f>
        <v>0</v>
      </c>
      <c r="E134" s="39"/>
      <c r="F134" s="39"/>
      <c r="G134" s="39">
        <f>-G132</f>
        <v>-7865.6</v>
      </c>
      <c r="H134" s="39">
        <f t="shared" ref="H134:AK134" si="8">-H132</f>
        <v>-116.5</v>
      </c>
      <c r="I134" s="39">
        <f t="shared" si="8"/>
        <v>-84</v>
      </c>
      <c r="J134" s="39">
        <f t="shared" si="8"/>
        <v>-121.5</v>
      </c>
      <c r="K134" s="39">
        <f t="shared" si="8"/>
        <v>-244</v>
      </c>
      <c r="L134" s="39">
        <f t="shared" si="8"/>
        <v>-167.5</v>
      </c>
      <c r="M134" s="39">
        <f t="shared" si="8"/>
        <v>-114</v>
      </c>
      <c r="N134" s="39">
        <f t="shared" si="8"/>
        <v>-101.5</v>
      </c>
      <c r="O134" s="39">
        <f t="shared" si="8"/>
        <v>-64</v>
      </c>
      <c r="P134" s="39">
        <f t="shared" si="8"/>
        <v>-116.5</v>
      </c>
      <c r="Q134" s="39">
        <f t="shared" si="8"/>
        <v>-145</v>
      </c>
      <c r="R134" s="39">
        <f t="shared" si="8"/>
        <v>-217.5</v>
      </c>
      <c r="S134" s="39">
        <f t="shared" si="8"/>
        <v>-65</v>
      </c>
      <c r="T134" s="39">
        <f t="shared" si="8"/>
        <v>-105.5</v>
      </c>
      <c r="U134" s="39">
        <f t="shared" si="8"/>
        <v>-78</v>
      </c>
      <c r="V134" s="39">
        <f t="shared" si="8"/>
        <v>-166.5</v>
      </c>
      <c r="W134" s="39">
        <f t="shared" si="8"/>
        <v>-103</v>
      </c>
      <c r="X134" s="39">
        <f t="shared" si="8"/>
        <v>-105.5</v>
      </c>
      <c r="Y134" s="39">
        <f t="shared" si="8"/>
        <v>-68</v>
      </c>
      <c r="Z134" s="39">
        <f t="shared" si="8"/>
        <v>-115.5</v>
      </c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>
        <f t="shared" si="8"/>
        <v>-217.5</v>
      </c>
    </row>
    <row r="135" spans="1:38">
      <c r="A135" s="56" t="s">
        <v>135</v>
      </c>
      <c r="B135" s="56"/>
      <c r="C135" s="56"/>
      <c r="D135" s="18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</row>
    <row r="136" spans="1:38">
      <c r="A136" s="56" t="s">
        <v>136</v>
      </c>
      <c r="B136" s="56"/>
      <c r="C136" s="56"/>
      <c r="D136" s="18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</row>
    <row r="137" spans="1:38">
      <c r="A137" s="56" t="s">
        <v>137</v>
      </c>
      <c r="B137" s="56"/>
      <c r="C137" s="56"/>
      <c r="D137" s="18">
        <f>SUM(D133+D134+D136)</f>
        <v>0</v>
      </c>
      <c r="E137" s="39"/>
      <c r="F137" s="39"/>
      <c r="G137" s="39">
        <f t="shared" ref="G137:AK137" si="9">SUM(G133+G134+G136)</f>
        <v>-7865.6</v>
      </c>
      <c r="H137" s="39">
        <f t="shared" si="9"/>
        <v>-7982.1</v>
      </c>
      <c r="I137" s="39">
        <f t="shared" si="9"/>
        <v>-8066.1</v>
      </c>
      <c r="J137" s="39">
        <f t="shared" si="9"/>
        <v>-8187.6</v>
      </c>
      <c r="K137" s="39">
        <f t="shared" si="9"/>
        <v>-8431.6</v>
      </c>
      <c r="L137" s="39">
        <f t="shared" si="9"/>
        <v>-8599.1</v>
      </c>
      <c r="M137" s="39">
        <f t="shared" si="9"/>
        <v>-8713.1</v>
      </c>
      <c r="N137" s="39">
        <f t="shared" si="9"/>
        <v>-8814.6</v>
      </c>
      <c r="O137" s="39">
        <f t="shared" si="9"/>
        <v>-8878.6</v>
      </c>
      <c r="P137" s="39">
        <f t="shared" si="9"/>
        <v>-8995.1</v>
      </c>
      <c r="Q137" s="39">
        <f t="shared" si="9"/>
        <v>-9140.1</v>
      </c>
      <c r="R137" s="39">
        <f t="shared" si="9"/>
        <v>-9357.6</v>
      </c>
      <c r="S137" s="39">
        <f t="shared" si="9"/>
        <v>-9422.6</v>
      </c>
      <c r="T137" s="39">
        <f t="shared" si="9"/>
        <v>-9528.1</v>
      </c>
      <c r="U137" s="39">
        <f t="shared" si="9"/>
        <v>-9606.1</v>
      </c>
      <c r="V137" s="39">
        <f t="shared" si="9"/>
        <v>-9772.6</v>
      </c>
      <c r="W137" s="39">
        <f t="shared" si="9"/>
        <v>-9875.6</v>
      </c>
      <c r="X137" s="39">
        <f t="shared" si="9"/>
        <v>-9981.1</v>
      </c>
      <c r="Y137" s="39">
        <f t="shared" si="9"/>
        <v>-10049.1</v>
      </c>
      <c r="Z137" s="39">
        <f t="shared" si="9"/>
        <v>-10164.6</v>
      </c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>
        <f t="shared" si="9"/>
        <v>-10382.1</v>
      </c>
    </row>
    <row r="138" spans="1:38">
      <c r="A138" s="56" t="s">
        <v>138</v>
      </c>
      <c r="B138" s="56"/>
      <c r="C138" s="56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</row>
    <row r="139" spans="1:38">
      <c r="A139" s="56" t="s">
        <v>139</v>
      </c>
      <c r="B139" s="56"/>
      <c r="C139" s="56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</row>
    <row r="140" spans="1:38">
      <c r="A140" s="56" t="s">
        <v>140</v>
      </c>
      <c r="B140" s="56"/>
      <c r="C140" s="56"/>
      <c r="D140">
        <f>SUM(D137:D139)</f>
        <v>0</v>
      </c>
      <c r="E140" s="40"/>
      <c r="F140" s="40"/>
      <c r="G140" s="40">
        <f t="shared" ref="G140:AK140" si="10">SUM(G137:G139)</f>
        <v>-7865.6</v>
      </c>
      <c r="H140" s="40">
        <f t="shared" si="10"/>
        <v>-7982.1</v>
      </c>
      <c r="I140" s="40">
        <f t="shared" si="10"/>
        <v>-8066.1</v>
      </c>
      <c r="J140" s="40">
        <f t="shared" si="10"/>
        <v>-8187.6</v>
      </c>
      <c r="K140" s="40">
        <f t="shared" si="10"/>
        <v>-8431.6</v>
      </c>
      <c r="L140" s="40">
        <f t="shared" si="10"/>
        <v>-8599.1</v>
      </c>
      <c r="M140" s="40">
        <f t="shared" si="10"/>
        <v>-8713.1</v>
      </c>
      <c r="N140" s="40">
        <f t="shared" si="10"/>
        <v>-8814.6</v>
      </c>
      <c r="O140" s="40">
        <f t="shared" si="10"/>
        <v>-8878.6</v>
      </c>
      <c r="P140" s="40">
        <f t="shared" si="10"/>
        <v>-8995.1</v>
      </c>
      <c r="Q140" s="40">
        <f t="shared" si="10"/>
        <v>-9140.1</v>
      </c>
      <c r="R140" s="40">
        <f t="shared" si="10"/>
        <v>-9357.6</v>
      </c>
      <c r="S140" s="40">
        <f t="shared" si="10"/>
        <v>-9422.6</v>
      </c>
      <c r="T140" s="40">
        <f t="shared" si="10"/>
        <v>-9528.1</v>
      </c>
      <c r="U140" s="40">
        <f t="shared" si="10"/>
        <v>-9606.1</v>
      </c>
      <c r="V140" s="40">
        <f t="shared" si="10"/>
        <v>-9772.6</v>
      </c>
      <c r="W140" s="40">
        <f t="shared" si="10"/>
        <v>-9875.6</v>
      </c>
      <c r="X140" s="40">
        <f t="shared" si="10"/>
        <v>-9981.1</v>
      </c>
      <c r="Y140" s="40">
        <f t="shared" si="10"/>
        <v>-10049.1</v>
      </c>
      <c r="Z140" s="40">
        <f t="shared" si="10"/>
        <v>-10164.6</v>
      </c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>
        <f t="shared" si="10"/>
        <v>-10382.1</v>
      </c>
    </row>
    <row r="141" spans="1:38">
      <c r="A141" s="56" t="s">
        <v>141</v>
      </c>
      <c r="B141" s="56"/>
      <c r="C141" s="56"/>
      <c r="D141">
        <f>G134</f>
        <v>-7865.6</v>
      </c>
      <c r="E141" s="40"/>
      <c r="F141" s="40"/>
      <c r="G141" s="40">
        <f t="shared" ref="G141:O141" si="11">H134</f>
        <v>-116.5</v>
      </c>
      <c r="H141" s="40">
        <f t="shared" si="11"/>
        <v>-84</v>
      </c>
      <c r="I141" s="40">
        <f t="shared" si="11"/>
        <v>-121.5</v>
      </c>
      <c r="J141" s="40">
        <f t="shared" si="11"/>
        <v>-244</v>
      </c>
      <c r="K141" s="40">
        <f t="shared" si="11"/>
        <v>-167.5</v>
      </c>
      <c r="L141" s="40">
        <f t="shared" si="11"/>
        <v>-114</v>
      </c>
      <c r="M141" s="40">
        <f t="shared" si="11"/>
        <v>-101.5</v>
      </c>
      <c r="N141" s="40">
        <f t="shared" si="11"/>
        <v>-64</v>
      </c>
      <c r="O141" s="40">
        <f t="shared" si="11"/>
        <v>-116.5</v>
      </c>
      <c r="P141" s="40">
        <f>AK134</f>
        <v>-217.5</v>
      </c>
      <c r="Q141" s="40">
        <f>AL134</f>
        <v>0</v>
      </c>
      <c r="R141" s="40">
        <f>AM134</f>
        <v>0</v>
      </c>
      <c r="S141" s="40">
        <f t="shared" ref="S141:Z141" si="12">AN135</f>
        <v>0</v>
      </c>
      <c r="T141" s="40">
        <f t="shared" si="12"/>
        <v>0</v>
      </c>
      <c r="U141" s="40">
        <f t="shared" si="12"/>
        <v>0</v>
      </c>
      <c r="V141" s="40">
        <f t="shared" si="12"/>
        <v>0</v>
      </c>
      <c r="W141" s="40">
        <f t="shared" si="12"/>
        <v>0</v>
      </c>
      <c r="X141" s="40">
        <f t="shared" si="12"/>
        <v>0</v>
      </c>
      <c r="Y141" s="40">
        <f t="shared" si="12"/>
        <v>0</v>
      </c>
      <c r="Z141" s="40">
        <f t="shared" si="12"/>
        <v>0</v>
      </c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>
        <f>AV135</f>
        <v>0</v>
      </c>
    </row>
    <row r="142" spans="1:38">
      <c r="A142" s="56" t="s">
        <v>142</v>
      </c>
      <c r="B142" s="56"/>
      <c r="C142" s="56"/>
      <c r="D142">
        <f>SUM(D140:D141)</f>
        <v>-7865.6</v>
      </c>
      <c r="E142" s="40"/>
      <c r="F142" s="40"/>
      <c r="G142" s="40">
        <f t="shared" ref="G142:AK142" si="13">SUM(G140:G141)</f>
        <v>-7982.1</v>
      </c>
      <c r="H142" s="40">
        <f t="shared" si="13"/>
        <v>-8066.1</v>
      </c>
      <c r="I142" s="40">
        <f t="shared" si="13"/>
        <v>-8187.6</v>
      </c>
      <c r="J142" s="40">
        <f t="shared" si="13"/>
        <v>-8431.6</v>
      </c>
      <c r="K142" s="40">
        <f t="shared" si="13"/>
        <v>-8599.1</v>
      </c>
      <c r="L142" s="40">
        <f t="shared" si="13"/>
        <v>-8713.1</v>
      </c>
      <c r="M142" s="40">
        <f t="shared" si="13"/>
        <v>-8814.6</v>
      </c>
      <c r="N142" s="40">
        <f t="shared" si="13"/>
        <v>-8878.6</v>
      </c>
      <c r="O142" s="40">
        <f t="shared" si="13"/>
        <v>-8995.1</v>
      </c>
      <c r="P142" s="40">
        <f t="shared" si="13"/>
        <v>-9212.6</v>
      </c>
      <c r="Q142" s="40">
        <f t="shared" si="13"/>
        <v>-9140.1</v>
      </c>
      <c r="R142" s="40">
        <f t="shared" si="13"/>
        <v>-9357.6</v>
      </c>
      <c r="S142" s="40">
        <f t="shared" si="13"/>
        <v>-9422.6</v>
      </c>
      <c r="T142" s="40">
        <f t="shared" si="13"/>
        <v>-9528.1</v>
      </c>
      <c r="U142" s="40">
        <f t="shared" si="13"/>
        <v>-9606.1</v>
      </c>
      <c r="V142" s="40">
        <f t="shared" si="13"/>
        <v>-9772.6</v>
      </c>
      <c r="W142" s="40">
        <f t="shared" si="13"/>
        <v>-9875.6</v>
      </c>
      <c r="X142" s="40">
        <f t="shared" si="13"/>
        <v>-9981.1</v>
      </c>
      <c r="Y142" s="40">
        <f t="shared" si="13"/>
        <v>-10049.1</v>
      </c>
      <c r="Z142" s="40">
        <f t="shared" si="13"/>
        <v>-10164.6</v>
      </c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>
        <f t="shared" si="13"/>
        <v>-10382.1</v>
      </c>
    </row>
    <row r="143" spans="1:38">
      <c r="A143" s="56" t="s">
        <v>143</v>
      </c>
      <c r="B143" s="56"/>
      <c r="C143" s="56"/>
      <c r="D143" s="19">
        <f>SUM(D137/550)</f>
        <v>0</v>
      </c>
      <c r="E143" s="41"/>
      <c r="F143" s="41"/>
      <c r="G143" s="41">
        <f>SUM(G137/96)</f>
        <v>-81.933333333333337</v>
      </c>
      <c r="H143" s="41">
        <f t="shared" ref="H143:AK143" si="14">SUM(H137/96)</f>
        <v>-83.146875000000009</v>
      </c>
      <c r="I143" s="41">
        <f t="shared" si="14"/>
        <v>-84.021875000000009</v>
      </c>
      <c r="J143" s="41">
        <f t="shared" si="14"/>
        <v>-85.287500000000009</v>
      </c>
      <c r="K143" s="41">
        <f t="shared" si="14"/>
        <v>-87.829166666666666</v>
      </c>
      <c r="L143" s="41">
        <f t="shared" si="14"/>
        <v>-89.573958333333337</v>
      </c>
      <c r="M143" s="41">
        <f t="shared" si="14"/>
        <v>-90.761458333333337</v>
      </c>
      <c r="N143" s="41">
        <f t="shared" si="14"/>
        <v>-91.818750000000009</v>
      </c>
      <c r="O143" s="41">
        <f t="shared" si="14"/>
        <v>-92.485416666666666</v>
      </c>
      <c r="P143" s="41">
        <f t="shared" si="14"/>
        <v>-93.698958333333337</v>
      </c>
      <c r="Q143" s="41">
        <f t="shared" si="14"/>
        <v>-95.209375000000009</v>
      </c>
      <c r="R143" s="41">
        <f t="shared" si="14"/>
        <v>-97.475000000000009</v>
      </c>
      <c r="S143" s="41">
        <f t="shared" si="14"/>
        <v>-98.152083333333337</v>
      </c>
      <c r="T143" s="41">
        <f t="shared" si="14"/>
        <v>-99.251041666666666</v>
      </c>
      <c r="U143" s="41">
        <f t="shared" si="14"/>
        <v>-100.06354166666667</v>
      </c>
      <c r="V143" s="41">
        <f t="shared" si="14"/>
        <v>-101.79791666666667</v>
      </c>
      <c r="W143" s="41">
        <f t="shared" si="14"/>
        <v>-102.87083333333334</v>
      </c>
      <c r="X143" s="41">
        <f t="shared" si="14"/>
        <v>-103.96979166666667</v>
      </c>
      <c r="Y143" s="41">
        <f t="shared" si="14"/>
        <v>-104.67812500000001</v>
      </c>
      <c r="Z143" s="41">
        <f t="shared" si="14"/>
        <v>-105.88125000000001</v>
      </c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>
        <f t="shared" si="14"/>
        <v>-108.14687500000001</v>
      </c>
    </row>
    <row r="144" spans="1:38">
      <c r="A144" s="56" t="s">
        <v>243</v>
      </c>
      <c r="B144" s="56"/>
      <c r="C144" s="56"/>
      <c r="E144" s="40"/>
      <c r="F144" s="40"/>
      <c r="G144" s="40"/>
      <c r="H144" s="40">
        <f>SUM(I132:AK132)</f>
        <v>2400</v>
      </c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</row>
    <row r="145" spans="1:3">
      <c r="A145" s="60"/>
      <c r="B145" s="60"/>
      <c r="C145" s="60"/>
    </row>
    <row r="146" spans="1:3">
      <c r="A146" s="60"/>
      <c r="B146" s="60"/>
      <c r="C146" s="60"/>
    </row>
    <row r="147" spans="1:3">
      <c r="A147" s="60"/>
      <c r="B147" s="60"/>
      <c r="C147" s="60"/>
    </row>
    <row r="148" spans="1:3">
      <c r="A148" s="60"/>
      <c r="B148" s="60"/>
      <c r="C148" s="60"/>
    </row>
    <row r="149" spans="1:3">
      <c r="A149" s="60"/>
      <c r="B149" s="60"/>
      <c r="C149" s="60"/>
    </row>
  </sheetData>
  <mergeCells count="20">
    <mergeCell ref="A148:C148"/>
    <mergeCell ref="A149:C149"/>
    <mergeCell ref="A142:C142"/>
    <mergeCell ref="A143:C143"/>
    <mergeCell ref="A144:C144"/>
    <mergeCell ref="A145:C145"/>
    <mergeCell ref="A146:C146"/>
    <mergeCell ref="A147:C147"/>
    <mergeCell ref="A141:C141"/>
    <mergeCell ref="D1:N1"/>
    <mergeCell ref="O1:AK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</mergeCells>
  <pageMargins left="0.78740157480314965" right="0" top="0.74803149606299213" bottom="0.39370078740157483" header="0.31496062992125984" footer="0.31496062992125984"/>
  <pageSetup paperSize="8" scale="54" orientation="landscape" r:id="rId1"/>
  <rowBreaks count="1" manualBreakCount="1"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49"/>
  <sheetViews>
    <sheetView view="pageBreakPreview" topLeftCell="E66" zoomScale="60" zoomScaleNormal="100" workbookViewId="0">
      <selection activeCell="E15" sqref="E15:E16"/>
    </sheetView>
  </sheetViews>
  <sheetFormatPr defaultRowHeight="15"/>
  <cols>
    <col min="1" max="1" width="9.7109375" customWidth="1"/>
    <col min="3" max="3" width="32.7109375" customWidth="1"/>
    <col min="4" max="4" width="6.7109375" hidden="1" customWidth="1"/>
    <col min="5" max="5" width="40.7109375" customWidth="1"/>
    <col min="6" max="6" width="7.42578125" customWidth="1"/>
    <col min="7" max="35" width="6.7109375" customWidth="1"/>
    <col min="36" max="36" width="7.28515625" customWidth="1"/>
  </cols>
  <sheetData>
    <row r="1" spans="1:37" ht="21">
      <c r="A1" s="1"/>
      <c r="B1" s="10"/>
      <c r="C1" s="8" t="s">
        <v>144</v>
      </c>
      <c r="D1" s="57" t="s">
        <v>240</v>
      </c>
      <c r="E1" s="57"/>
      <c r="F1" s="57"/>
      <c r="G1" s="57"/>
      <c r="H1" s="57"/>
      <c r="I1" s="57"/>
      <c r="J1" s="57"/>
      <c r="K1" s="57"/>
      <c r="L1" s="57"/>
      <c r="M1" s="57"/>
      <c r="N1" s="58" t="s">
        <v>248</v>
      </c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9"/>
      <c r="AK1" s="18"/>
    </row>
    <row r="2" spans="1:37">
      <c r="A2" s="2" t="s">
        <v>0</v>
      </c>
      <c r="B2" s="3" t="s">
        <v>8</v>
      </c>
      <c r="C2" s="3" t="s">
        <v>1</v>
      </c>
      <c r="D2" s="3" t="s">
        <v>2</v>
      </c>
      <c r="E2" s="11" t="s">
        <v>246</v>
      </c>
      <c r="F2" s="3" t="s">
        <v>3</v>
      </c>
      <c r="G2" s="3" t="s">
        <v>3</v>
      </c>
      <c r="H2" s="3" t="s">
        <v>3</v>
      </c>
      <c r="I2" s="3" t="s">
        <v>3</v>
      </c>
      <c r="J2" s="3" t="s">
        <v>3</v>
      </c>
      <c r="K2" s="3" t="s">
        <v>3</v>
      </c>
      <c r="L2" s="3" t="s">
        <v>3</v>
      </c>
      <c r="M2" s="3" t="s">
        <v>3</v>
      </c>
      <c r="N2" s="3" t="s">
        <v>3</v>
      </c>
      <c r="O2" s="3" t="s">
        <v>3</v>
      </c>
      <c r="P2" s="3" t="s">
        <v>3</v>
      </c>
      <c r="Q2" s="3" t="s">
        <v>3</v>
      </c>
      <c r="R2" s="3" t="s">
        <v>3</v>
      </c>
      <c r="S2" s="3" t="s">
        <v>3</v>
      </c>
      <c r="T2" s="3" t="s">
        <v>3</v>
      </c>
      <c r="U2" s="3" t="s">
        <v>3</v>
      </c>
      <c r="V2" s="3" t="s">
        <v>3</v>
      </c>
      <c r="W2" s="3" t="s">
        <v>3</v>
      </c>
      <c r="X2" s="3" t="s">
        <v>3</v>
      </c>
      <c r="Y2" s="3" t="s">
        <v>3</v>
      </c>
      <c r="Z2" s="3" t="s">
        <v>3</v>
      </c>
      <c r="AA2" s="3" t="s">
        <v>3</v>
      </c>
      <c r="AB2" s="3" t="s">
        <v>3</v>
      </c>
      <c r="AC2" s="3" t="s">
        <v>3</v>
      </c>
      <c r="AD2" s="3" t="s">
        <v>3</v>
      </c>
      <c r="AE2" s="3" t="s">
        <v>3</v>
      </c>
      <c r="AF2" s="3" t="s">
        <v>3</v>
      </c>
      <c r="AG2" s="3" t="s">
        <v>3</v>
      </c>
      <c r="AH2" s="3" t="s">
        <v>3</v>
      </c>
      <c r="AI2" s="3" t="s">
        <v>3</v>
      </c>
      <c r="AJ2" s="4" t="s">
        <v>3</v>
      </c>
      <c r="AK2" s="42" t="s">
        <v>241</v>
      </c>
    </row>
    <row r="3" spans="1:37" ht="15.75" thickBot="1">
      <c r="A3" s="5"/>
      <c r="B3" s="6"/>
      <c r="C3" s="6"/>
      <c r="D3" s="6">
        <v>2012</v>
      </c>
      <c r="E3" s="6"/>
      <c r="F3" s="6" t="s">
        <v>239</v>
      </c>
      <c r="G3" s="6">
        <v>2018</v>
      </c>
      <c r="H3" s="6">
        <v>2019</v>
      </c>
      <c r="I3" s="6">
        <v>2020</v>
      </c>
      <c r="J3" s="6">
        <v>2021</v>
      </c>
      <c r="K3" s="6">
        <v>2022</v>
      </c>
      <c r="L3" s="6">
        <v>2023</v>
      </c>
      <c r="M3" s="6">
        <v>2024</v>
      </c>
      <c r="N3" s="6">
        <v>2025</v>
      </c>
      <c r="O3" s="6">
        <v>2026</v>
      </c>
      <c r="P3" s="6">
        <v>2027</v>
      </c>
      <c r="Q3" s="6">
        <v>2028</v>
      </c>
      <c r="R3" s="6">
        <v>2029</v>
      </c>
      <c r="S3" s="6">
        <v>2030</v>
      </c>
      <c r="T3" s="6">
        <v>2031</v>
      </c>
      <c r="U3" s="6">
        <v>2032</v>
      </c>
      <c r="V3" s="6">
        <v>2033</v>
      </c>
      <c r="W3" s="6">
        <v>2034</v>
      </c>
      <c r="X3" s="6">
        <v>2035</v>
      </c>
      <c r="Y3" s="6">
        <v>2036</v>
      </c>
      <c r="Z3" s="6">
        <v>2037</v>
      </c>
      <c r="AA3" s="6">
        <v>2038</v>
      </c>
      <c r="AB3" s="6">
        <v>2039</v>
      </c>
      <c r="AC3" s="6">
        <v>2040</v>
      </c>
      <c r="AD3" s="6">
        <v>2041</v>
      </c>
      <c r="AE3" s="6">
        <v>2042</v>
      </c>
      <c r="AF3" s="6">
        <v>2043</v>
      </c>
      <c r="AG3" s="6">
        <v>2044</v>
      </c>
      <c r="AH3" s="6">
        <v>2045</v>
      </c>
      <c r="AI3" s="6">
        <v>2046</v>
      </c>
      <c r="AJ3" s="7">
        <v>2047</v>
      </c>
      <c r="AK3" s="18" t="s">
        <v>259</v>
      </c>
    </row>
    <row r="4" spans="1:37" ht="15.75" thickBot="1">
      <c r="A4" s="23" t="s">
        <v>6</v>
      </c>
      <c r="B4" s="14"/>
      <c r="C4" s="29" t="s">
        <v>4</v>
      </c>
      <c r="D4" s="30"/>
      <c r="E4" s="31" t="s">
        <v>238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18"/>
    </row>
    <row r="5" spans="1:37" ht="15.75" thickBot="1">
      <c r="A5" s="6" t="s">
        <v>5</v>
      </c>
      <c r="B5" s="6">
        <v>116111</v>
      </c>
      <c r="C5" s="13" t="s">
        <v>7</v>
      </c>
      <c r="D5" s="13"/>
      <c r="E5" s="26" t="s">
        <v>297</v>
      </c>
      <c r="F5" s="26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25">
        <v>0</v>
      </c>
      <c r="AD5" s="25">
        <v>0</v>
      </c>
      <c r="AE5" s="25">
        <v>0</v>
      </c>
      <c r="AF5" s="25">
        <v>0</v>
      </c>
      <c r="AG5" s="25">
        <v>0</v>
      </c>
      <c r="AH5" s="25">
        <v>0</v>
      </c>
      <c r="AI5" s="25">
        <v>0</v>
      </c>
      <c r="AJ5" s="25">
        <v>0</v>
      </c>
      <c r="AK5" s="25">
        <v>0</v>
      </c>
    </row>
    <row r="6" spans="1:37">
      <c r="A6" t="s">
        <v>9</v>
      </c>
      <c r="B6">
        <v>116112</v>
      </c>
      <c r="C6" s="18" t="s">
        <v>10</v>
      </c>
      <c r="D6" s="18"/>
      <c r="E6" s="27" t="s">
        <v>267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27">
        <v>0</v>
      </c>
      <c r="AJ6" s="27">
        <v>0</v>
      </c>
      <c r="AK6" s="27">
        <v>0</v>
      </c>
    </row>
    <row r="7" spans="1:37" ht="15.75" thickBot="1">
      <c r="A7" s="6" t="s">
        <v>145</v>
      </c>
      <c r="B7" s="6"/>
      <c r="C7" s="13" t="s">
        <v>146</v>
      </c>
      <c r="D7" s="13"/>
      <c r="E7" s="26" t="s">
        <v>267</v>
      </c>
      <c r="F7" s="27">
        <v>0</v>
      </c>
      <c r="G7" s="27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</row>
    <row r="8" spans="1:37" ht="15.75" thickBot="1">
      <c r="A8" s="14" t="s">
        <v>11</v>
      </c>
      <c r="B8" s="14">
        <v>116113</v>
      </c>
      <c r="C8" s="21" t="s">
        <v>12</v>
      </c>
      <c r="D8" s="21"/>
      <c r="E8" s="26" t="s">
        <v>297</v>
      </c>
      <c r="F8" s="25">
        <v>0</v>
      </c>
      <c r="G8" s="21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</row>
    <row r="9" spans="1:37" ht="15.75" thickBot="1">
      <c r="A9" s="14" t="s">
        <v>13</v>
      </c>
      <c r="B9" s="14">
        <v>116114</v>
      </c>
      <c r="C9" s="21" t="s">
        <v>14</v>
      </c>
      <c r="D9" s="21"/>
      <c r="E9" s="25"/>
      <c r="F9" s="25"/>
      <c r="G9" s="21"/>
      <c r="H9" s="2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15.75" thickBot="1">
      <c r="A10" s="23"/>
      <c r="B10" s="14"/>
      <c r="C10" s="29" t="s">
        <v>15</v>
      </c>
      <c r="D10" s="30"/>
      <c r="E10" s="32"/>
      <c r="F10" s="3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>
      <c r="A11" s="3" t="s">
        <v>16</v>
      </c>
      <c r="B11" s="3">
        <v>116121</v>
      </c>
      <c r="C11" s="18" t="s">
        <v>161</v>
      </c>
      <c r="D11" s="18"/>
      <c r="E11" s="27" t="s">
        <v>286</v>
      </c>
      <c r="F11" s="27">
        <v>30</v>
      </c>
      <c r="G11" s="18"/>
      <c r="H11" s="18">
        <v>20</v>
      </c>
      <c r="I11" s="18"/>
      <c r="J11" s="18">
        <v>20</v>
      </c>
      <c r="K11" s="18"/>
      <c r="L11" s="18">
        <v>20</v>
      </c>
      <c r="M11" s="18"/>
      <c r="N11" s="18">
        <v>20</v>
      </c>
      <c r="O11" s="18"/>
      <c r="P11" s="18">
        <v>20</v>
      </c>
      <c r="Q11" s="18"/>
      <c r="R11" s="18">
        <v>20</v>
      </c>
      <c r="S11" s="18"/>
      <c r="T11" s="18">
        <v>20</v>
      </c>
      <c r="U11" s="18"/>
      <c r="V11" s="18">
        <v>20</v>
      </c>
      <c r="W11" s="18"/>
      <c r="X11" s="18">
        <v>20</v>
      </c>
      <c r="Y11" s="18"/>
      <c r="Z11" s="18">
        <v>20</v>
      </c>
      <c r="AA11" s="18"/>
      <c r="AB11" s="18">
        <v>20</v>
      </c>
      <c r="AC11" s="18">
        <v>20</v>
      </c>
      <c r="AD11" s="18"/>
      <c r="AE11" s="18">
        <v>20</v>
      </c>
      <c r="AF11" s="18"/>
      <c r="AG11" s="18">
        <v>20</v>
      </c>
      <c r="AH11" s="18"/>
      <c r="AI11" s="18">
        <v>20</v>
      </c>
      <c r="AJ11" s="18"/>
      <c r="AK11" s="18">
        <v>20</v>
      </c>
    </row>
    <row r="12" spans="1:37">
      <c r="A12" s="3" t="s">
        <v>147</v>
      </c>
      <c r="B12" s="3"/>
      <c r="C12" s="18" t="s">
        <v>148</v>
      </c>
      <c r="D12" s="18"/>
      <c r="E12" s="27" t="s">
        <v>287</v>
      </c>
      <c r="F12" s="27">
        <v>30</v>
      </c>
      <c r="G12" s="18"/>
      <c r="H12" s="18">
        <v>5</v>
      </c>
      <c r="I12" s="18"/>
      <c r="J12" s="18">
        <v>5</v>
      </c>
      <c r="K12" s="18"/>
      <c r="L12" s="18">
        <v>5</v>
      </c>
      <c r="M12" s="18"/>
      <c r="N12" s="18">
        <v>5</v>
      </c>
      <c r="O12" s="18"/>
      <c r="P12" s="18">
        <v>5</v>
      </c>
      <c r="Q12" s="18"/>
      <c r="R12" s="18">
        <v>5</v>
      </c>
      <c r="S12" s="18"/>
      <c r="T12" s="18">
        <v>5</v>
      </c>
      <c r="U12" s="18"/>
      <c r="V12" s="18">
        <v>5</v>
      </c>
      <c r="W12" s="18"/>
      <c r="X12" s="18">
        <v>5</v>
      </c>
      <c r="Y12" s="18"/>
      <c r="Z12" s="18">
        <v>5</v>
      </c>
      <c r="AA12" s="18"/>
      <c r="AB12" s="18">
        <v>5</v>
      </c>
      <c r="AC12" s="18">
        <v>5</v>
      </c>
      <c r="AD12" s="18"/>
      <c r="AE12" s="18">
        <v>5</v>
      </c>
      <c r="AF12" s="18"/>
      <c r="AG12" s="18">
        <v>5</v>
      </c>
      <c r="AH12" s="18"/>
      <c r="AI12" s="18">
        <v>5</v>
      </c>
      <c r="AJ12" s="18"/>
      <c r="AK12" s="18">
        <v>5</v>
      </c>
    </row>
    <row r="13" spans="1:37">
      <c r="A13" s="3" t="s">
        <v>155</v>
      </c>
      <c r="B13" s="3"/>
      <c r="C13" s="18" t="s">
        <v>149</v>
      </c>
      <c r="D13" s="18"/>
      <c r="E13" s="27" t="s">
        <v>288</v>
      </c>
      <c r="F13" s="27">
        <v>30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>
      <c r="A14" s="3" t="s">
        <v>156</v>
      </c>
      <c r="B14" s="3"/>
      <c r="C14" s="18" t="s">
        <v>150</v>
      </c>
      <c r="D14" s="18"/>
      <c r="E14" s="27" t="s">
        <v>267</v>
      </c>
      <c r="F14" s="27">
        <v>30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>
      <c r="A15" s="3" t="s">
        <v>157</v>
      </c>
      <c r="B15" s="3"/>
      <c r="C15" s="18" t="s">
        <v>151</v>
      </c>
      <c r="D15" s="18"/>
      <c r="E15" s="27" t="s">
        <v>287</v>
      </c>
      <c r="F15" s="27">
        <v>30</v>
      </c>
      <c r="G15" s="18"/>
      <c r="H15" s="18">
        <v>10</v>
      </c>
      <c r="I15" s="18"/>
      <c r="J15" s="18">
        <v>10</v>
      </c>
      <c r="K15" s="18"/>
      <c r="L15" s="18">
        <v>10</v>
      </c>
      <c r="M15" s="18"/>
      <c r="N15" s="18">
        <v>10</v>
      </c>
      <c r="O15" s="18"/>
      <c r="P15" s="18">
        <v>10</v>
      </c>
      <c r="Q15" s="18"/>
      <c r="R15" s="18">
        <v>10</v>
      </c>
      <c r="S15" s="18"/>
      <c r="T15" s="18">
        <v>10</v>
      </c>
      <c r="U15" s="18"/>
      <c r="V15" s="18">
        <v>10</v>
      </c>
      <c r="W15" s="18"/>
      <c r="X15" s="18">
        <v>10</v>
      </c>
      <c r="Y15" s="18"/>
      <c r="Z15" s="18">
        <v>10</v>
      </c>
      <c r="AA15" s="18"/>
      <c r="AB15" s="18">
        <v>10</v>
      </c>
      <c r="AC15" s="18">
        <v>10</v>
      </c>
      <c r="AD15" s="18"/>
      <c r="AE15" s="18">
        <v>10</v>
      </c>
      <c r="AF15" s="18"/>
      <c r="AG15" s="18">
        <v>10</v>
      </c>
      <c r="AH15" s="18"/>
      <c r="AI15" s="18">
        <v>10</v>
      </c>
      <c r="AJ15" s="18"/>
      <c r="AK15" s="18">
        <v>10</v>
      </c>
    </row>
    <row r="16" spans="1:37">
      <c r="A16" s="3" t="s">
        <v>158</v>
      </c>
      <c r="B16" s="3"/>
      <c r="C16" s="18" t="s">
        <v>152</v>
      </c>
      <c r="D16" s="18"/>
      <c r="E16" s="27" t="s">
        <v>267</v>
      </c>
      <c r="F16" s="27">
        <v>30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>
      <c r="A17" s="3" t="s">
        <v>159</v>
      </c>
      <c r="B17" s="3"/>
      <c r="C17" s="18" t="s">
        <v>153</v>
      </c>
      <c r="D17" s="18"/>
      <c r="E17" s="27" t="s">
        <v>267</v>
      </c>
      <c r="F17" s="27">
        <v>30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ht="15.75" thickBot="1">
      <c r="A18" s="6" t="s">
        <v>160</v>
      </c>
      <c r="B18" s="6"/>
      <c r="C18" s="13" t="s">
        <v>154</v>
      </c>
      <c r="D18" s="13"/>
      <c r="E18" s="26" t="s">
        <v>288</v>
      </c>
      <c r="F18" s="26">
        <v>30</v>
      </c>
      <c r="G18" s="13"/>
      <c r="H18" s="13">
        <v>2.5</v>
      </c>
      <c r="I18" s="13"/>
      <c r="J18" s="13">
        <v>2.5</v>
      </c>
      <c r="K18" s="13"/>
      <c r="L18" s="13">
        <v>2.5</v>
      </c>
      <c r="M18" s="13"/>
      <c r="N18" s="13">
        <v>2.5</v>
      </c>
      <c r="O18" s="13"/>
      <c r="P18" s="13">
        <v>2.5</v>
      </c>
      <c r="Q18" s="13"/>
      <c r="R18" s="13">
        <v>2.5</v>
      </c>
      <c r="S18" s="13"/>
      <c r="T18" s="13">
        <v>2.5</v>
      </c>
      <c r="U18" s="13"/>
      <c r="V18" s="13">
        <v>2.5</v>
      </c>
      <c r="W18" s="13"/>
      <c r="X18" s="13">
        <v>2.5</v>
      </c>
      <c r="Y18" s="13"/>
      <c r="Z18" s="13">
        <v>2.5</v>
      </c>
      <c r="AA18" s="13"/>
      <c r="AB18" s="13">
        <v>2.5</v>
      </c>
      <c r="AC18" s="13">
        <v>2.5</v>
      </c>
      <c r="AD18" s="13"/>
      <c r="AE18" s="13">
        <v>2.5</v>
      </c>
      <c r="AF18" s="13"/>
      <c r="AG18" s="13">
        <v>2.5</v>
      </c>
      <c r="AH18" s="13"/>
      <c r="AI18" s="13">
        <v>2.5</v>
      </c>
      <c r="AJ18" s="13"/>
      <c r="AK18" s="13">
        <v>2.5</v>
      </c>
    </row>
    <row r="19" spans="1:37">
      <c r="A19" t="s">
        <v>17</v>
      </c>
      <c r="B19">
        <v>116122</v>
      </c>
      <c r="C19" s="18" t="s">
        <v>162</v>
      </c>
      <c r="D19" s="18"/>
      <c r="E19" s="27" t="s">
        <v>289</v>
      </c>
      <c r="F19" s="2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>
      <c r="A20" t="s">
        <v>164</v>
      </c>
      <c r="C20" s="18" t="s">
        <v>163</v>
      </c>
      <c r="D20" s="18"/>
      <c r="E20" s="27" t="s">
        <v>267</v>
      </c>
      <c r="F20" s="2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>
      <c r="A21" t="s">
        <v>165</v>
      </c>
      <c r="C21" s="18" t="s">
        <v>166</v>
      </c>
      <c r="D21" s="18"/>
      <c r="E21" s="27" t="s">
        <v>289</v>
      </c>
      <c r="F21" s="27">
        <v>0</v>
      </c>
      <c r="G21" s="18">
        <v>120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ht="15.75" thickBot="1">
      <c r="A22" s="6" t="s">
        <v>167</v>
      </c>
      <c r="B22" s="6"/>
      <c r="C22" s="13" t="s">
        <v>154</v>
      </c>
      <c r="D22" s="13"/>
      <c r="E22" s="26" t="s">
        <v>290</v>
      </c>
      <c r="F22" s="26">
        <v>0</v>
      </c>
      <c r="G22" s="13">
        <v>30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1:37">
      <c r="A23" t="s">
        <v>18</v>
      </c>
      <c r="B23">
        <v>116123</v>
      </c>
      <c r="C23" s="18" t="s">
        <v>19</v>
      </c>
      <c r="D23" s="18"/>
      <c r="E23" s="27" t="s">
        <v>291</v>
      </c>
      <c r="F23" s="2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>
      <c r="A24" t="s">
        <v>170</v>
      </c>
      <c r="C24" s="18" t="s">
        <v>166</v>
      </c>
      <c r="D24" s="18"/>
      <c r="E24" s="27"/>
      <c r="F24" s="27">
        <v>5</v>
      </c>
      <c r="G24" s="18"/>
      <c r="H24" s="18">
        <v>10</v>
      </c>
      <c r="I24" s="18">
        <v>10</v>
      </c>
      <c r="J24" s="18">
        <v>10</v>
      </c>
      <c r="K24" s="18">
        <v>130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ht="15.75" thickBot="1">
      <c r="A25" s="6" t="s">
        <v>171</v>
      </c>
      <c r="B25" s="6"/>
      <c r="C25" s="13" t="s">
        <v>168</v>
      </c>
      <c r="D25" s="13"/>
      <c r="E25" s="26"/>
      <c r="F25" s="26">
        <v>5</v>
      </c>
      <c r="G25" s="13"/>
      <c r="H25" s="13">
        <v>5</v>
      </c>
      <c r="I25" s="13">
        <v>5</v>
      </c>
      <c r="J25" s="13">
        <v>5</v>
      </c>
      <c r="K25" s="13">
        <v>35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:37">
      <c r="A26" t="s">
        <v>20</v>
      </c>
      <c r="B26">
        <v>116124</v>
      </c>
      <c r="C26" s="18" t="s">
        <v>21</v>
      </c>
      <c r="D26" s="18"/>
      <c r="E26" s="27"/>
      <c r="F26" s="27">
        <v>10</v>
      </c>
      <c r="G26" s="18"/>
      <c r="H26" s="18">
        <v>4</v>
      </c>
      <c r="I26" s="18">
        <v>4</v>
      </c>
      <c r="J26" s="18">
        <v>4</v>
      </c>
      <c r="K26" s="18">
        <v>4</v>
      </c>
      <c r="L26" s="18">
        <v>4</v>
      </c>
      <c r="M26" s="18">
        <v>4</v>
      </c>
      <c r="N26" s="18">
        <v>4</v>
      </c>
      <c r="O26" s="18">
        <v>4</v>
      </c>
      <c r="P26" s="18">
        <v>4</v>
      </c>
      <c r="Q26" s="18">
        <v>4</v>
      </c>
      <c r="R26" s="18">
        <v>80</v>
      </c>
      <c r="S26" s="18"/>
      <c r="T26" s="18">
        <v>3</v>
      </c>
      <c r="U26" s="18">
        <v>3</v>
      </c>
      <c r="V26" s="18">
        <v>3</v>
      </c>
      <c r="W26" s="18">
        <v>3</v>
      </c>
      <c r="X26" s="18">
        <v>3</v>
      </c>
      <c r="Y26" s="18">
        <v>3</v>
      </c>
      <c r="Z26" s="18">
        <v>3</v>
      </c>
      <c r="AA26" s="18">
        <v>3</v>
      </c>
      <c r="AB26" s="18">
        <v>3</v>
      </c>
      <c r="AC26" s="18">
        <v>3</v>
      </c>
      <c r="AD26" s="18">
        <v>3</v>
      </c>
      <c r="AE26" s="18">
        <v>3</v>
      </c>
      <c r="AF26" s="18">
        <v>3</v>
      </c>
      <c r="AG26" s="18">
        <v>3</v>
      </c>
      <c r="AH26" s="18">
        <v>3</v>
      </c>
      <c r="AI26" s="18">
        <v>3</v>
      </c>
      <c r="AJ26" s="18">
        <v>3</v>
      </c>
      <c r="AK26" s="18">
        <v>3</v>
      </c>
    </row>
    <row r="27" spans="1:37" ht="15.75" thickBot="1">
      <c r="A27" s="6" t="s">
        <v>169</v>
      </c>
      <c r="B27" s="6"/>
      <c r="C27" s="13" t="s">
        <v>168</v>
      </c>
      <c r="D27" s="13"/>
      <c r="E27" s="26"/>
      <c r="F27" s="26">
        <v>40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37" ht="15.75" thickBot="1">
      <c r="A28" s="23"/>
      <c r="B28" s="14"/>
      <c r="C28" s="29" t="s">
        <v>22</v>
      </c>
      <c r="D28" s="30"/>
      <c r="E28" s="32"/>
      <c r="F28" s="32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5.75" thickBot="1">
      <c r="A29" s="6" t="s">
        <v>172</v>
      </c>
      <c r="B29" s="6">
        <v>116131</v>
      </c>
      <c r="C29" s="13" t="s">
        <v>24</v>
      </c>
      <c r="D29" s="13"/>
      <c r="E29" s="26" t="s">
        <v>297</v>
      </c>
      <c r="F29" s="26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37">
      <c r="A30" t="s">
        <v>25</v>
      </c>
      <c r="B30">
        <v>116132</v>
      </c>
      <c r="C30" s="18" t="s">
        <v>173</v>
      </c>
      <c r="D30" s="18"/>
      <c r="E30" s="27"/>
      <c r="F30" s="2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>
      <c r="A31" t="s">
        <v>177</v>
      </c>
      <c r="C31" s="18" t="s">
        <v>176</v>
      </c>
      <c r="D31" s="18"/>
      <c r="E31" s="27"/>
      <c r="F31" s="2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ht="15.75" thickBot="1">
      <c r="A32" s="6" t="s">
        <v>175</v>
      </c>
      <c r="B32" s="6"/>
      <c r="C32" s="13" t="s">
        <v>174</v>
      </c>
      <c r="D32" s="13"/>
      <c r="E32" s="26"/>
      <c r="F32" s="26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spans="1:37">
      <c r="A33" t="s">
        <v>26</v>
      </c>
      <c r="B33">
        <v>116133</v>
      </c>
      <c r="C33" s="18" t="s">
        <v>27</v>
      </c>
      <c r="D33" s="18"/>
      <c r="E33" s="27" t="s">
        <v>297</v>
      </c>
      <c r="F33" s="27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15.75" thickBot="1">
      <c r="A34" s="6" t="s">
        <v>179</v>
      </c>
      <c r="B34" s="6"/>
      <c r="C34" s="13" t="s">
        <v>178</v>
      </c>
      <c r="D34" s="13"/>
      <c r="E34" s="26"/>
      <c r="F34" s="26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</row>
    <row r="35" spans="1:37" ht="15.75" thickBot="1">
      <c r="A35" s="14" t="s">
        <v>175</v>
      </c>
      <c r="B35" s="14">
        <v>116134</v>
      </c>
      <c r="C35" s="21" t="s">
        <v>28</v>
      </c>
      <c r="D35" s="21"/>
      <c r="E35" s="26" t="s">
        <v>297</v>
      </c>
      <c r="F35" s="25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7" ht="15.75" thickBot="1">
      <c r="A36" s="14" t="s">
        <v>23</v>
      </c>
      <c r="B36" s="14">
        <v>116135</v>
      </c>
      <c r="C36" s="21" t="s">
        <v>29</v>
      </c>
      <c r="D36" s="21"/>
      <c r="E36" s="26" t="s">
        <v>297</v>
      </c>
      <c r="F36" s="25"/>
      <c r="G36" s="22"/>
      <c r="H36" s="22"/>
      <c r="I36" s="21"/>
      <c r="J36" s="21"/>
      <c r="K36" s="21"/>
      <c r="L36" s="22"/>
      <c r="M36" s="22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2"/>
    </row>
    <row r="37" spans="1:37" ht="15.75" thickBot="1">
      <c r="A37" s="9"/>
      <c r="C37" s="20" t="s">
        <v>30</v>
      </c>
      <c r="D37" s="18"/>
      <c r="E37" s="25"/>
      <c r="F37" s="2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ht="15.75" thickBot="1">
      <c r="A38" s="14" t="s">
        <v>31</v>
      </c>
      <c r="B38" s="14">
        <v>116141</v>
      </c>
      <c r="C38" s="21" t="s">
        <v>32</v>
      </c>
      <c r="D38" s="21"/>
      <c r="E38" s="25" t="s">
        <v>297</v>
      </c>
      <c r="F38" s="25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7" ht="15.75" thickBot="1">
      <c r="A39" t="s">
        <v>33</v>
      </c>
      <c r="B39">
        <v>116142</v>
      </c>
      <c r="C39" s="13" t="s">
        <v>181</v>
      </c>
      <c r="D39" s="13"/>
      <c r="E39" s="26" t="s">
        <v>297</v>
      </c>
      <c r="F39" s="26"/>
      <c r="G39" s="17"/>
      <c r="H39" s="13"/>
      <c r="I39" s="13"/>
      <c r="J39" s="13"/>
      <c r="K39" s="13"/>
      <c r="L39" s="17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7"/>
    </row>
    <row r="40" spans="1:37" ht="15.75" thickBot="1">
      <c r="A40" s="3" t="s">
        <v>180</v>
      </c>
      <c r="B40" s="4"/>
      <c r="C40" s="18" t="s">
        <v>182</v>
      </c>
      <c r="D40" s="18"/>
      <c r="E40" s="26" t="s">
        <v>297</v>
      </c>
      <c r="F40" s="27"/>
      <c r="G40" s="15"/>
      <c r="H40" s="18"/>
      <c r="I40" s="18"/>
      <c r="J40" s="18"/>
      <c r="K40" s="18"/>
      <c r="L40" s="15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5"/>
    </row>
    <row r="41" spans="1:37" ht="15.75" thickBot="1">
      <c r="A41" s="23" t="s">
        <v>130</v>
      </c>
      <c r="B41" s="14"/>
      <c r="C41" s="29" t="s">
        <v>34</v>
      </c>
      <c r="D41" s="30"/>
      <c r="E41" s="32"/>
      <c r="F41" s="32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</row>
    <row r="42" spans="1:37">
      <c r="A42" t="s">
        <v>35</v>
      </c>
      <c r="B42">
        <v>116211</v>
      </c>
      <c r="C42" s="54" t="s">
        <v>36</v>
      </c>
      <c r="D42" s="18"/>
      <c r="E42" s="27" t="s">
        <v>264</v>
      </c>
      <c r="F42" s="27">
        <v>30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</row>
    <row r="43" spans="1:37">
      <c r="A43" t="s">
        <v>183</v>
      </c>
      <c r="C43" s="54" t="s">
        <v>184</v>
      </c>
      <c r="D43" s="18"/>
      <c r="E43" s="27" t="s">
        <v>267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</row>
    <row r="44" spans="1:37">
      <c r="A44" t="s">
        <v>195</v>
      </c>
      <c r="C44" s="54" t="s">
        <v>196</v>
      </c>
      <c r="D44" s="18"/>
      <c r="E44" s="27" t="s">
        <v>265</v>
      </c>
      <c r="F44" s="27">
        <v>30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</row>
    <row r="45" spans="1:37">
      <c r="A45" t="s">
        <v>71</v>
      </c>
      <c r="C45" s="54" t="s">
        <v>185</v>
      </c>
      <c r="D45" s="54"/>
      <c r="E45" s="55" t="s">
        <v>275</v>
      </c>
      <c r="F45" s="27">
        <v>30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</row>
    <row r="46" spans="1:37" ht="15.75" thickBot="1">
      <c r="A46" t="s">
        <v>89</v>
      </c>
      <c r="C46" s="54" t="s">
        <v>186</v>
      </c>
      <c r="D46" s="18"/>
      <c r="E46" s="27" t="s">
        <v>266</v>
      </c>
      <c r="F46" s="27">
        <v>30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</row>
    <row r="47" spans="1:37" ht="15.75" thickBot="1">
      <c r="A47" s="14"/>
      <c r="B47" s="14"/>
      <c r="C47" s="29" t="s">
        <v>37</v>
      </c>
      <c r="D47" s="30"/>
      <c r="E47" s="32"/>
      <c r="F47" s="32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</row>
    <row r="48" spans="1:37" ht="30">
      <c r="A48" t="s">
        <v>38</v>
      </c>
      <c r="B48">
        <v>116221</v>
      </c>
      <c r="C48" s="18" t="s">
        <v>39</v>
      </c>
      <c r="D48" s="18"/>
      <c r="E48" s="27" t="s">
        <v>276</v>
      </c>
      <c r="F48" s="27">
        <v>0</v>
      </c>
      <c r="G48" s="15">
        <f>SUM(500*400)/1000</f>
        <v>200</v>
      </c>
      <c r="H48" s="18">
        <v>0</v>
      </c>
      <c r="I48" s="18">
        <v>0</v>
      </c>
      <c r="J48" s="18">
        <v>0</v>
      </c>
      <c r="K48" s="18">
        <v>0</v>
      </c>
      <c r="L48" s="18">
        <v>12</v>
      </c>
      <c r="M48" s="18">
        <v>0</v>
      </c>
      <c r="N48" s="18">
        <v>0</v>
      </c>
      <c r="O48" s="18">
        <v>0</v>
      </c>
      <c r="P48" s="18">
        <v>0</v>
      </c>
      <c r="Q48" s="18">
        <v>12</v>
      </c>
      <c r="R48" s="18">
        <v>0</v>
      </c>
      <c r="S48" s="18">
        <v>0</v>
      </c>
      <c r="T48" s="18">
        <v>0</v>
      </c>
      <c r="U48" s="18">
        <v>0</v>
      </c>
      <c r="V48" s="18">
        <v>12</v>
      </c>
      <c r="W48" s="18">
        <v>0</v>
      </c>
      <c r="X48" s="18">
        <v>0</v>
      </c>
      <c r="Y48" s="18">
        <v>0</v>
      </c>
      <c r="Z48" s="18">
        <v>0</v>
      </c>
      <c r="AA48" s="18">
        <v>12</v>
      </c>
      <c r="AB48" s="18">
        <v>0</v>
      </c>
      <c r="AC48" s="18">
        <v>0</v>
      </c>
      <c r="AD48" s="18">
        <v>0</v>
      </c>
      <c r="AE48" s="18">
        <v>0</v>
      </c>
      <c r="AF48" s="18">
        <v>12</v>
      </c>
      <c r="AG48" s="18">
        <v>0</v>
      </c>
      <c r="AH48" s="18">
        <v>0</v>
      </c>
      <c r="AI48" s="18">
        <v>0</v>
      </c>
      <c r="AJ48" s="18">
        <v>0</v>
      </c>
      <c r="AK48" s="18">
        <v>12</v>
      </c>
    </row>
    <row r="49" spans="1:37" ht="15.75" thickBot="1">
      <c r="A49" s="6" t="s">
        <v>187</v>
      </c>
      <c r="B49" s="6"/>
      <c r="C49" s="13" t="s">
        <v>188</v>
      </c>
      <c r="D49" s="13"/>
      <c r="E49" s="26" t="s">
        <v>277</v>
      </c>
      <c r="F49" s="27">
        <v>0</v>
      </c>
      <c r="G49" s="17">
        <f>SUM(11000*96)/1000</f>
        <v>1056</v>
      </c>
      <c r="H49" s="13">
        <v>0</v>
      </c>
      <c r="I49" s="13">
        <v>0</v>
      </c>
      <c r="J49" s="13">
        <v>0</v>
      </c>
      <c r="K49" s="13">
        <v>0</v>
      </c>
      <c r="L49" s="13">
        <v>14</v>
      </c>
      <c r="M49" s="13">
        <v>0</v>
      </c>
      <c r="N49" s="13">
        <v>0</v>
      </c>
      <c r="O49" s="13">
        <v>0</v>
      </c>
      <c r="P49" s="13">
        <v>0</v>
      </c>
      <c r="Q49" s="13">
        <v>14</v>
      </c>
      <c r="R49" s="13">
        <v>0</v>
      </c>
      <c r="S49" s="13">
        <v>0</v>
      </c>
      <c r="T49" s="13">
        <v>0</v>
      </c>
      <c r="U49" s="13">
        <v>0</v>
      </c>
      <c r="V49" s="13">
        <v>14</v>
      </c>
      <c r="W49" s="13">
        <v>0</v>
      </c>
      <c r="X49" s="13">
        <v>0</v>
      </c>
      <c r="Y49" s="13">
        <v>0</v>
      </c>
      <c r="Z49" s="13">
        <v>0</v>
      </c>
      <c r="AA49" s="13">
        <v>14</v>
      </c>
      <c r="AB49" s="13">
        <v>0</v>
      </c>
      <c r="AC49" s="13">
        <v>0</v>
      </c>
      <c r="AD49" s="13">
        <v>0</v>
      </c>
      <c r="AE49" s="13">
        <v>0</v>
      </c>
      <c r="AF49" s="13">
        <v>14</v>
      </c>
      <c r="AG49" s="13">
        <v>0</v>
      </c>
      <c r="AH49" s="13">
        <v>0</v>
      </c>
      <c r="AI49" s="13">
        <v>0</v>
      </c>
      <c r="AJ49" s="13">
        <v>0</v>
      </c>
      <c r="AK49" s="13">
        <v>14</v>
      </c>
    </row>
    <row r="50" spans="1:37" ht="15.75" thickBot="1">
      <c r="A50" s="14" t="s">
        <v>40</v>
      </c>
      <c r="B50" s="14">
        <v>116222</v>
      </c>
      <c r="C50" s="21" t="s">
        <v>41</v>
      </c>
      <c r="D50" s="21"/>
      <c r="E50" s="25" t="s">
        <v>284</v>
      </c>
      <c r="F50" s="25">
        <v>0</v>
      </c>
      <c r="G50" s="22">
        <f>SUM(11000*66)/1000</f>
        <v>726</v>
      </c>
      <c r="H50" s="22">
        <v>0</v>
      </c>
      <c r="I50" s="22">
        <v>0</v>
      </c>
      <c r="J50" s="22">
        <v>0</v>
      </c>
      <c r="K50" s="22">
        <v>0</v>
      </c>
      <c r="L50" s="22">
        <v>10</v>
      </c>
      <c r="M50" s="22">
        <v>0</v>
      </c>
      <c r="N50" s="22">
        <v>0</v>
      </c>
      <c r="O50" s="22">
        <v>0</v>
      </c>
      <c r="P50" s="22">
        <v>0</v>
      </c>
      <c r="Q50" s="22">
        <v>10</v>
      </c>
      <c r="R50" s="22">
        <v>0</v>
      </c>
      <c r="S50" s="22">
        <v>0</v>
      </c>
      <c r="T50" s="22">
        <v>0</v>
      </c>
      <c r="U50" s="22">
        <v>0</v>
      </c>
      <c r="V50" s="22">
        <v>10</v>
      </c>
      <c r="W50" s="22">
        <v>0</v>
      </c>
      <c r="X50" s="22">
        <v>0</v>
      </c>
      <c r="Y50" s="22">
        <v>0</v>
      </c>
      <c r="Z50" s="22">
        <v>0</v>
      </c>
      <c r="AA50" s="22">
        <v>10</v>
      </c>
      <c r="AB50" s="22">
        <v>0</v>
      </c>
      <c r="AC50" s="22">
        <v>0</v>
      </c>
      <c r="AD50" s="22">
        <v>0</v>
      </c>
      <c r="AE50" s="22">
        <v>0</v>
      </c>
      <c r="AF50" s="22">
        <v>10</v>
      </c>
      <c r="AG50" s="22">
        <v>0</v>
      </c>
      <c r="AH50" s="22">
        <v>0</v>
      </c>
      <c r="AI50" s="22">
        <v>0</v>
      </c>
      <c r="AJ50" s="22">
        <v>0</v>
      </c>
      <c r="AK50" s="21">
        <v>10</v>
      </c>
    </row>
    <row r="51" spans="1:37" ht="15.75" thickBot="1">
      <c r="A51" s="14" t="s">
        <v>42</v>
      </c>
      <c r="B51" s="14">
        <v>116223</v>
      </c>
      <c r="C51" s="21" t="s">
        <v>43</v>
      </c>
      <c r="D51" s="21"/>
      <c r="E51" s="25" t="s">
        <v>267</v>
      </c>
      <c r="F51" s="25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</row>
    <row r="52" spans="1:37" ht="15.75" thickBot="1">
      <c r="A52" s="14" t="s">
        <v>40</v>
      </c>
      <c r="B52" s="14">
        <v>116224</v>
      </c>
      <c r="C52" s="21" t="s">
        <v>44</v>
      </c>
      <c r="D52" s="21"/>
      <c r="E52" s="25" t="s">
        <v>267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</row>
    <row r="53" spans="1:37" ht="15.75" thickBot="1">
      <c r="A53" s="14"/>
      <c r="B53" s="14"/>
      <c r="C53" s="29" t="s">
        <v>45</v>
      </c>
      <c r="D53" s="30"/>
      <c r="E53" s="32"/>
      <c r="F53" s="32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</row>
    <row r="54" spans="1:37" ht="15.75" thickBot="1">
      <c r="A54" s="14" t="s">
        <v>46</v>
      </c>
      <c r="B54" s="14">
        <v>116231</v>
      </c>
      <c r="C54" s="21" t="s">
        <v>47</v>
      </c>
      <c r="D54" s="21"/>
      <c r="E54" s="25" t="s">
        <v>278</v>
      </c>
      <c r="F54" s="25">
        <v>30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</row>
    <row r="55" spans="1:37" ht="15.75" thickBot="1">
      <c r="A55" s="14" t="s">
        <v>48</v>
      </c>
      <c r="B55" s="14">
        <v>116232</v>
      </c>
      <c r="C55" s="21" t="s">
        <v>49</v>
      </c>
      <c r="D55" s="21"/>
      <c r="E55" s="25" t="s">
        <v>267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</row>
    <row r="56" spans="1:37" ht="30.75" thickBot="1">
      <c r="A56" s="14" t="s">
        <v>50</v>
      </c>
      <c r="B56" s="14">
        <v>116233</v>
      </c>
      <c r="C56" s="21" t="s">
        <v>51</v>
      </c>
      <c r="D56" s="21"/>
      <c r="E56" s="25" t="s">
        <v>279</v>
      </c>
      <c r="F56" s="25">
        <v>0</v>
      </c>
      <c r="G56" s="22">
        <f>SUM((50000+12000)/1000)+((980*345)/1000)</f>
        <v>400.1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15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15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15</v>
      </c>
    </row>
    <row r="57" spans="1:37" ht="15.75" thickBot="1">
      <c r="A57" s="14"/>
      <c r="B57" s="14"/>
      <c r="C57" s="29" t="s">
        <v>52</v>
      </c>
      <c r="D57" s="30"/>
      <c r="E57" s="32"/>
      <c r="F57" s="32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</row>
    <row r="58" spans="1:37" ht="15.75" thickBot="1">
      <c r="A58" s="14" t="s">
        <v>53</v>
      </c>
      <c r="B58" s="14">
        <v>116241</v>
      </c>
      <c r="C58" s="21" t="s">
        <v>54</v>
      </c>
      <c r="D58" s="21"/>
      <c r="E58" s="25" t="s">
        <v>267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</row>
    <row r="59" spans="1:37" ht="15.75" thickBot="1">
      <c r="A59" s="14" t="s">
        <v>55</v>
      </c>
      <c r="B59" s="14">
        <v>116242</v>
      </c>
      <c r="C59" s="21" t="s">
        <v>56</v>
      </c>
      <c r="D59" s="21"/>
      <c r="E59" s="25" t="s">
        <v>280</v>
      </c>
      <c r="F59" s="25">
        <v>0</v>
      </c>
      <c r="G59" s="22">
        <v>36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36</v>
      </c>
    </row>
    <row r="60" spans="1:37" ht="15.75" thickBot="1">
      <c r="A60" s="14"/>
      <c r="B60" s="14"/>
      <c r="C60" s="29" t="s">
        <v>57</v>
      </c>
      <c r="D60" s="30"/>
      <c r="E60" s="32"/>
      <c r="F60" s="32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</row>
    <row r="61" spans="1:37" ht="15.75" thickBot="1">
      <c r="A61" s="14" t="s">
        <v>58</v>
      </c>
      <c r="B61" s="14">
        <v>116261</v>
      </c>
      <c r="C61" s="21" t="s">
        <v>61</v>
      </c>
      <c r="D61" s="21"/>
      <c r="E61" s="61"/>
      <c r="F61" s="25">
        <v>0</v>
      </c>
      <c r="G61" s="22">
        <f>SUM(5000*57.6)/1000</f>
        <v>288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25</v>
      </c>
      <c r="S61" s="21">
        <v>0</v>
      </c>
      <c r="T61" s="21">
        <v>0</v>
      </c>
      <c r="U61" s="21">
        <v>0</v>
      </c>
      <c r="V61" s="21">
        <v>0</v>
      </c>
      <c r="W61" s="21">
        <v>25</v>
      </c>
      <c r="X61" s="21">
        <v>0</v>
      </c>
      <c r="Y61" s="21">
        <v>0</v>
      </c>
      <c r="Z61" s="21">
        <v>0</v>
      </c>
      <c r="AA61" s="21">
        <v>0</v>
      </c>
      <c r="AB61" s="21">
        <v>25</v>
      </c>
      <c r="AC61" s="21">
        <v>0</v>
      </c>
      <c r="AD61" s="21">
        <v>0</v>
      </c>
      <c r="AE61" s="21">
        <v>0</v>
      </c>
      <c r="AF61" s="21">
        <v>0</v>
      </c>
      <c r="AG61" s="21">
        <v>25</v>
      </c>
      <c r="AH61" s="21">
        <v>0</v>
      </c>
      <c r="AI61" s="21">
        <v>0</v>
      </c>
      <c r="AJ61" s="21">
        <v>0</v>
      </c>
      <c r="AK61" s="21">
        <v>0</v>
      </c>
    </row>
    <row r="62" spans="1:37">
      <c r="A62" t="s">
        <v>59</v>
      </c>
      <c r="B62">
        <v>116262</v>
      </c>
      <c r="C62" s="18" t="s">
        <v>60</v>
      </c>
      <c r="D62" s="18"/>
      <c r="E62" s="55" t="s">
        <v>295</v>
      </c>
      <c r="F62" s="27">
        <v>0</v>
      </c>
      <c r="G62" s="16">
        <f>SUM(12500*24)/1000</f>
        <v>300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ht="15.75" thickBot="1">
      <c r="A63" s="6" t="s">
        <v>193</v>
      </c>
      <c r="B63" s="6"/>
      <c r="C63" s="13" t="s">
        <v>194</v>
      </c>
      <c r="D63" s="13"/>
      <c r="E63" s="62" t="s">
        <v>281</v>
      </c>
      <c r="F63" s="26">
        <v>15</v>
      </c>
      <c r="G63" s="17">
        <v>0</v>
      </c>
      <c r="H63" s="18">
        <v>0</v>
      </c>
      <c r="I63" s="18">
        <v>0</v>
      </c>
      <c r="J63" s="18">
        <v>0</v>
      </c>
      <c r="K63" s="18">
        <v>0</v>
      </c>
      <c r="L63" s="18">
        <v>5</v>
      </c>
      <c r="M63" s="18">
        <v>0</v>
      </c>
      <c r="N63" s="18">
        <v>0</v>
      </c>
      <c r="O63" s="18">
        <v>0</v>
      </c>
      <c r="P63" s="18">
        <v>0</v>
      </c>
      <c r="Q63" s="18">
        <v>5</v>
      </c>
      <c r="R63" s="18">
        <v>0</v>
      </c>
      <c r="S63" s="18">
        <v>0</v>
      </c>
      <c r="T63" s="18">
        <v>0</v>
      </c>
      <c r="U63" s="18">
        <v>0</v>
      </c>
      <c r="V63" s="18">
        <v>5</v>
      </c>
      <c r="W63" s="18">
        <v>0</v>
      </c>
      <c r="X63" s="18">
        <v>0</v>
      </c>
      <c r="Y63" s="18">
        <v>0</v>
      </c>
      <c r="Z63" s="18">
        <v>0</v>
      </c>
      <c r="AA63" s="18">
        <v>5</v>
      </c>
      <c r="AB63" s="18">
        <v>0</v>
      </c>
      <c r="AC63" s="18">
        <v>0</v>
      </c>
      <c r="AD63" s="18">
        <v>0</v>
      </c>
      <c r="AE63" s="18">
        <v>0</v>
      </c>
      <c r="AF63" s="18">
        <v>5</v>
      </c>
      <c r="AG63" s="18">
        <v>0</v>
      </c>
      <c r="AH63" s="18">
        <v>0</v>
      </c>
      <c r="AI63" s="18">
        <v>0</v>
      </c>
      <c r="AJ63" s="18">
        <v>0</v>
      </c>
      <c r="AK63" s="18">
        <v>5</v>
      </c>
    </row>
    <row r="64" spans="1:37" ht="15.75" thickBot="1">
      <c r="A64" s="14" t="s">
        <v>40</v>
      </c>
      <c r="B64" s="14">
        <v>116263</v>
      </c>
      <c r="C64" s="21" t="s">
        <v>62</v>
      </c>
      <c r="D64" s="21"/>
      <c r="E64" s="61"/>
      <c r="F64" s="25">
        <v>5</v>
      </c>
      <c r="G64" s="22">
        <v>15</v>
      </c>
      <c r="H64" s="21">
        <v>0</v>
      </c>
      <c r="I64" s="21">
        <v>0</v>
      </c>
      <c r="J64" s="21">
        <v>0</v>
      </c>
      <c r="K64" s="21">
        <v>0</v>
      </c>
      <c r="L64" s="21">
        <v>15</v>
      </c>
      <c r="M64" s="21">
        <v>0</v>
      </c>
      <c r="N64" s="21">
        <v>0</v>
      </c>
      <c r="O64" s="21">
        <v>0</v>
      </c>
      <c r="P64" s="21">
        <v>0</v>
      </c>
      <c r="Q64" s="21">
        <v>15</v>
      </c>
      <c r="R64" s="21">
        <v>0</v>
      </c>
      <c r="S64" s="21">
        <v>0</v>
      </c>
      <c r="T64" s="21">
        <v>0</v>
      </c>
      <c r="U64" s="21">
        <v>0</v>
      </c>
      <c r="V64" s="21">
        <v>15</v>
      </c>
      <c r="W64" s="21">
        <v>0</v>
      </c>
      <c r="X64" s="21">
        <v>0</v>
      </c>
      <c r="Y64" s="21">
        <v>0</v>
      </c>
      <c r="Z64" s="21">
        <v>0</v>
      </c>
      <c r="AA64" s="21">
        <v>15</v>
      </c>
      <c r="AB64" s="21">
        <v>0</v>
      </c>
      <c r="AC64" s="21">
        <v>0</v>
      </c>
      <c r="AD64" s="21">
        <v>0</v>
      </c>
      <c r="AE64" s="21">
        <v>0</v>
      </c>
      <c r="AF64" s="21">
        <v>15</v>
      </c>
      <c r="AG64" s="21">
        <v>0</v>
      </c>
      <c r="AH64" s="21">
        <v>0</v>
      </c>
      <c r="AI64" s="21">
        <v>0</v>
      </c>
      <c r="AJ64" s="21">
        <v>0</v>
      </c>
      <c r="AK64" s="21">
        <v>15</v>
      </c>
    </row>
    <row r="65" spans="1:37" ht="15.75" thickBot="1">
      <c r="A65" s="14" t="s">
        <v>63</v>
      </c>
      <c r="B65" s="14">
        <v>116264</v>
      </c>
      <c r="C65" s="21" t="s">
        <v>64</v>
      </c>
      <c r="D65" s="21"/>
      <c r="E65" s="50"/>
      <c r="F65" s="25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</row>
    <row r="66" spans="1:37" ht="15.75" thickBot="1">
      <c r="A66" s="9" t="s">
        <v>65</v>
      </c>
      <c r="C66" s="33" t="s">
        <v>4</v>
      </c>
      <c r="D66" s="34"/>
      <c r="E66" s="35"/>
      <c r="F66" s="35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</row>
    <row r="67" spans="1:37" ht="15.75" thickBot="1">
      <c r="A67" t="s">
        <v>38</v>
      </c>
      <c r="B67">
        <v>116311</v>
      </c>
      <c r="C67" s="12" t="s">
        <v>66</v>
      </c>
      <c r="D67" s="12"/>
      <c r="E67" s="63" t="s">
        <v>294</v>
      </c>
      <c r="F67" s="28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</row>
    <row r="68" spans="1:37" ht="15.75" thickBot="1">
      <c r="A68" s="14" t="s">
        <v>67</v>
      </c>
      <c r="B68" s="14">
        <v>116312</v>
      </c>
      <c r="C68" s="21" t="s">
        <v>68</v>
      </c>
      <c r="D68" s="21"/>
      <c r="E68" s="61" t="s">
        <v>267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</row>
    <row r="69" spans="1:37" ht="15.75" thickBot="1">
      <c r="A69" s="14" t="s">
        <v>40</v>
      </c>
      <c r="B69" s="14">
        <v>116313</v>
      </c>
      <c r="C69" s="21" t="s">
        <v>69</v>
      </c>
      <c r="D69" s="21"/>
      <c r="E69" s="61"/>
      <c r="F69" s="25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</row>
    <row r="70" spans="1:37" ht="15.75" thickBot="1">
      <c r="A70" s="14" t="s">
        <v>40</v>
      </c>
      <c r="B70" s="14">
        <v>116314</v>
      </c>
      <c r="C70" s="21" t="s">
        <v>70</v>
      </c>
      <c r="D70" s="21"/>
      <c r="E70" s="61" t="s">
        <v>282</v>
      </c>
      <c r="F70" s="25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</row>
    <row r="71" spans="1:37">
      <c r="A71" t="s">
        <v>192</v>
      </c>
      <c r="C71" s="18" t="s">
        <v>189</v>
      </c>
      <c r="D71" s="18"/>
      <c r="E71" s="55" t="s">
        <v>282</v>
      </c>
      <c r="F71" s="27">
        <v>30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</row>
    <row r="72" spans="1:37" ht="15.75" thickBot="1">
      <c r="A72" t="s">
        <v>190</v>
      </c>
      <c r="C72" s="18" t="s">
        <v>191</v>
      </c>
      <c r="D72" s="18"/>
      <c r="E72" s="55" t="s">
        <v>296</v>
      </c>
      <c r="F72" s="27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5.75" thickBot="1">
      <c r="A73" s="14" t="s">
        <v>71</v>
      </c>
      <c r="B73" s="14">
        <v>116315</v>
      </c>
      <c r="C73" s="21" t="s">
        <v>90</v>
      </c>
      <c r="D73" s="21"/>
      <c r="E73" s="61"/>
      <c r="F73" s="25">
        <v>0</v>
      </c>
      <c r="G73" s="22">
        <f>SUM(700*105*3)/1000</f>
        <v>220.5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</row>
    <row r="74" spans="1:37" ht="15.75" thickBot="1">
      <c r="A74" s="14" t="s">
        <v>59</v>
      </c>
      <c r="B74" s="14">
        <v>116316</v>
      </c>
      <c r="C74" s="21" t="s">
        <v>74</v>
      </c>
      <c r="D74" s="21"/>
      <c r="E74" s="61"/>
      <c r="F74" s="25">
        <v>0</v>
      </c>
      <c r="G74" s="22">
        <f>SUM(3000*24)/1000</f>
        <v>72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</row>
    <row r="75" spans="1:37" ht="15.75" thickBot="1">
      <c r="A75" s="14"/>
      <c r="B75" s="14"/>
      <c r="C75" s="29" t="s">
        <v>82</v>
      </c>
      <c r="D75" s="30"/>
      <c r="E75" s="32"/>
      <c r="F75" s="32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</row>
    <row r="76" spans="1:37" ht="15.75" thickBot="1">
      <c r="A76" s="14" t="s">
        <v>72</v>
      </c>
      <c r="B76" s="14">
        <v>116321</v>
      </c>
      <c r="C76" s="21" t="s">
        <v>73</v>
      </c>
      <c r="D76" s="21"/>
      <c r="E76" s="50"/>
      <c r="F76" s="25">
        <v>0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</row>
    <row r="77" spans="1:37" ht="15.75" thickBot="1">
      <c r="A77" s="14" t="s">
        <v>75</v>
      </c>
      <c r="B77" s="14">
        <v>116322</v>
      </c>
      <c r="C77" s="21" t="s">
        <v>76</v>
      </c>
      <c r="D77" s="21"/>
      <c r="E77" s="61"/>
      <c r="F77" s="25">
        <v>0</v>
      </c>
      <c r="G77" s="21">
        <v>200</v>
      </c>
      <c r="H77" s="21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</row>
    <row r="78" spans="1:37" ht="15.75" thickBot="1">
      <c r="A78" s="14" t="s">
        <v>77</v>
      </c>
      <c r="B78" s="14">
        <v>116323</v>
      </c>
      <c r="C78" s="21" t="s">
        <v>78</v>
      </c>
      <c r="D78" s="21"/>
      <c r="E78" s="61"/>
      <c r="F78" s="25">
        <v>0</v>
      </c>
      <c r="G78" s="21">
        <v>100</v>
      </c>
      <c r="H78" s="21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</row>
    <row r="79" spans="1:37" ht="15.75" thickBot="1">
      <c r="A79" s="14" t="s">
        <v>79</v>
      </c>
      <c r="B79" s="14">
        <v>116324</v>
      </c>
      <c r="C79" s="21" t="s">
        <v>80</v>
      </c>
      <c r="D79" s="21"/>
      <c r="E79" s="61"/>
      <c r="F79" s="25">
        <v>0</v>
      </c>
      <c r="G79" s="21">
        <v>180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</row>
    <row r="80" spans="1:37" ht="15.75" thickBot="1">
      <c r="A80" s="14" t="s">
        <v>81</v>
      </c>
      <c r="B80" s="14">
        <v>116325</v>
      </c>
      <c r="C80" s="21" t="s">
        <v>83</v>
      </c>
      <c r="D80" s="21"/>
      <c r="E80" s="50"/>
      <c r="F80" s="25">
        <v>0</v>
      </c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</row>
    <row r="81" spans="1:37" ht="15.75" thickBot="1">
      <c r="A81" s="14" t="s">
        <v>84</v>
      </c>
      <c r="B81" s="14">
        <v>116326</v>
      </c>
      <c r="C81" s="21" t="s">
        <v>85</v>
      </c>
      <c r="D81" s="21"/>
      <c r="E81" s="61"/>
      <c r="F81" s="25">
        <v>0</v>
      </c>
      <c r="G81" s="21">
        <v>90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</row>
    <row r="82" spans="1:37" ht="15.75" thickBot="1">
      <c r="A82" s="9" t="s">
        <v>86</v>
      </c>
      <c r="C82" s="36" t="s">
        <v>87</v>
      </c>
      <c r="D82" s="37"/>
      <c r="E82" s="38"/>
      <c r="F82" s="38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</row>
    <row r="83" spans="1:37" ht="15.75" thickBot="1">
      <c r="A83" s="14" t="s">
        <v>72</v>
      </c>
      <c r="B83" s="14">
        <v>116411</v>
      </c>
      <c r="C83" s="21" t="s">
        <v>88</v>
      </c>
      <c r="D83" s="21"/>
      <c r="E83" s="50"/>
      <c r="F83" s="25">
        <v>0</v>
      </c>
      <c r="G83" s="21">
        <v>0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</row>
    <row r="84" spans="1:37" ht="15.75" thickBot="1">
      <c r="A84" s="14" t="s">
        <v>89</v>
      </c>
      <c r="B84" s="14">
        <v>116412</v>
      </c>
      <c r="C84" s="21" t="s">
        <v>91</v>
      </c>
      <c r="D84" s="21"/>
      <c r="E84" s="61"/>
      <c r="F84" s="25">
        <v>0</v>
      </c>
      <c r="G84" s="22">
        <v>315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</row>
    <row r="85" spans="1:37" ht="15.75" thickBot="1">
      <c r="A85" s="14" t="s">
        <v>40</v>
      </c>
      <c r="B85" s="14">
        <v>116413</v>
      </c>
      <c r="C85" s="21" t="s">
        <v>70</v>
      </c>
      <c r="D85" s="21"/>
      <c r="E85" s="61"/>
      <c r="F85" s="25">
        <v>0</v>
      </c>
      <c r="G85" s="22">
        <v>50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</row>
    <row r="86" spans="1:37" ht="15.75" thickBot="1">
      <c r="A86" s="14" t="s">
        <v>40</v>
      </c>
      <c r="B86" s="14">
        <v>116414</v>
      </c>
      <c r="C86" s="21" t="s">
        <v>92</v>
      </c>
      <c r="D86" s="21"/>
      <c r="E86" s="61"/>
      <c r="F86" s="25">
        <v>0</v>
      </c>
      <c r="G86" s="22">
        <v>250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</row>
    <row r="87" spans="1:37" ht="15.75" thickBot="1">
      <c r="A87" s="14" t="s">
        <v>40</v>
      </c>
      <c r="B87" s="14">
        <v>116415</v>
      </c>
      <c r="C87" s="21" t="s">
        <v>93</v>
      </c>
      <c r="D87" s="21"/>
      <c r="E87" s="50"/>
      <c r="F87" s="25">
        <v>0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</row>
    <row r="88" spans="1:37" ht="15.75" thickBot="1">
      <c r="A88" s="14" t="s">
        <v>81</v>
      </c>
      <c r="B88" s="14">
        <v>116416</v>
      </c>
      <c r="C88" s="21" t="s">
        <v>83</v>
      </c>
      <c r="D88" s="21"/>
      <c r="E88" s="50"/>
      <c r="F88" s="25">
        <v>0</v>
      </c>
      <c r="G88" s="21"/>
      <c r="H88" s="21"/>
      <c r="I88" s="21"/>
      <c r="J88" s="22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</row>
    <row r="89" spans="1:37" ht="15.75" thickBot="1">
      <c r="A89" s="14" t="s">
        <v>79</v>
      </c>
      <c r="B89" s="24">
        <v>116417</v>
      </c>
      <c r="C89" s="21" t="s">
        <v>80</v>
      </c>
      <c r="D89" s="21"/>
      <c r="E89" s="50"/>
      <c r="F89" s="25">
        <v>0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</row>
    <row r="90" spans="1:37" ht="15.75" thickBot="1">
      <c r="A90" s="23" t="s">
        <v>131</v>
      </c>
      <c r="B90" s="14"/>
      <c r="C90" s="29" t="s">
        <v>94</v>
      </c>
      <c r="D90" s="30"/>
      <c r="E90" s="32"/>
      <c r="F90" s="32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</row>
    <row r="91" spans="1:37">
      <c r="A91" t="s">
        <v>95</v>
      </c>
      <c r="B91">
        <v>116511</v>
      </c>
      <c r="C91" s="18" t="s">
        <v>101</v>
      </c>
      <c r="D91" s="18"/>
      <c r="E91" s="27"/>
      <c r="F91" s="27"/>
      <c r="G91" s="18"/>
      <c r="H91" s="15"/>
      <c r="I91" s="18"/>
      <c r="J91" s="18"/>
      <c r="K91" s="15"/>
      <c r="L91" s="18"/>
      <c r="M91" s="18"/>
      <c r="N91" s="15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5"/>
    </row>
    <row r="92" spans="1:37">
      <c r="A92" t="s">
        <v>197</v>
      </c>
      <c r="C92" s="18" t="s">
        <v>198</v>
      </c>
      <c r="D92" s="18"/>
      <c r="E92" s="27" t="s">
        <v>267</v>
      </c>
      <c r="F92" s="27"/>
      <c r="G92" s="18"/>
      <c r="H92" s="15"/>
      <c r="I92" s="18"/>
      <c r="J92" s="18"/>
      <c r="K92" s="15"/>
      <c r="L92" s="18"/>
      <c r="M92" s="18"/>
      <c r="N92" s="15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5"/>
    </row>
    <row r="93" spans="1:37">
      <c r="A93" t="s">
        <v>201</v>
      </c>
      <c r="C93" s="18" t="s">
        <v>199</v>
      </c>
      <c r="D93" s="18"/>
      <c r="E93" s="27" t="s">
        <v>267</v>
      </c>
      <c r="F93" s="27"/>
      <c r="G93" s="18"/>
      <c r="H93" s="15"/>
      <c r="I93" s="18"/>
      <c r="J93" s="18"/>
      <c r="K93" s="15"/>
      <c r="L93" s="18"/>
      <c r="M93" s="18"/>
      <c r="N93" s="15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5"/>
    </row>
    <row r="94" spans="1:37" ht="15.75" thickBot="1">
      <c r="A94" t="s">
        <v>202</v>
      </c>
      <c r="C94" s="18" t="s">
        <v>200</v>
      </c>
      <c r="D94" s="18"/>
      <c r="E94" s="27"/>
      <c r="F94" s="27">
        <v>0</v>
      </c>
      <c r="G94" s="18">
        <v>200</v>
      </c>
      <c r="H94" s="15"/>
      <c r="I94" s="18"/>
      <c r="J94" s="18"/>
      <c r="K94" s="15"/>
      <c r="L94" s="18"/>
      <c r="M94" s="18"/>
      <c r="N94" s="15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5"/>
    </row>
    <row r="95" spans="1:37" ht="15.75" thickBot="1">
      <c r="A95" s="14" t="s">
        <v>95</v>
      </c>
      <c r="B95" s="14">
        <v>116512</v>
      </c>
      <c r="C95" s="21" t="s">
        <v>107</v>
      </c>
      <c r="D95" s="21"/>
      <c r="E95" s="25"/>
      <c r="F95" s="25">
        <v>0</v>
      </c>
      <c r="G95" s="21">
        <v>320</v>
      </c>
      <c r="H95" s="22"/>
      <c r="I95" s="21"/>
      <c r="J95" s="21"/>
      <c r="K95" s="22"/>
      <c r="L95" s="21"/>
      <c r="M95" s="21"/>
      <c r="N95" s="22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2"/>
    </row>
    <row r="96" spans="1:37" ht="15.75" thickBot="1">
      <c r="A96" s="14" t="s">
        <v>96</v>
      </c>
      <c r="B96" s="14">
        <v>116521</v>
      </c>
      <c r="C96" s="21" t="s">
        <v>97</v>
      </c>
      <c r="D96" s="21"/>
      <c r="E96" s="25"/>
      <c r="F96" s="25">
        <v>0</v>
      </c>
      <c r="G96" s="21">
        <v>110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</row>
    <row r="97" spans="1:37" ht="15.75" thickBot="1">
      <c r="A97" s="14" t="s">
        <v>98</v>
      </c>
      <c r="B97" s="14">
        <v>116522</v>
      </c>
      <c r="C97" s="21" t="s">
        <v>99</v>
      </c>
      <c r="D97" s="21"/>
      <c r="E97" s="25"/>
      <c r="F97" s="25">
        <v>0</v>
      </c>
      <c r="G97" s="22">
        <v>380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</row>
    <row r="98" spans="1:37">
      <c r="A98" s="10" t="s">
        <v>100</v>
      </c>
      <c r="B98" s="10">
        <v>116541</v>
      </c>
      <c r="C98" s="12" t="s">
        <v>211</v>
      </c>
      <c r="D98" s="12"/>
      <c r="E98" s="28"/>
      <c r="F98" s="28">
        <v>0</v>
      </c>
      <c r="G98" s="12">
        <v>40</v>
      </c>
      <c r="H98" s="16"/>
      <c r="I98" s="12"/>
      <c r="J98" s="12"/>
      <c r="K98" s="16"/>
      <c r="L98" s="12"/>
      <c r="M98" s="12"/>
      <c r="N98" s="16"/>
      <c r="O98" s="16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6"/>
    </row>
    <row r="99" spans="1:37">
      <c r="A99" s="3" t="s">
        <v>203</v>
      </c>
      <c r="B99" s="3"/>
      <c r="C99" s="18" t="s">
        <v>204</v>
      </c>
      <c r="D99" s="18"/>
      <c r="E99" s="27"/>
      <c r="F99" s="27">
        <v>0</v>
      </c>
      <c r="G99" s="18">
        <v>12</v>
      </c>
      <c r="H99" s="15"/>
      <c r="I99" s="18"/>
      <c r="J99" s="18"/>
      <c r="K99" s="15"/>
      <c r="L99" s="18"/>
      <c r="M99" s="18"/>
      <c r="N99" s="15"/>
      <c r="O99" s="15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5"/>
    </row>
    <row r="100" spans="1:37">
      <c r="A100" s="3" t="s">
        <v>205</v>
      </c>
      <c r="B100" s="3"/>
      <c r="C100" s="18" t="s">
        <v>206</v>
      </c>
      <c r="D100" s="18"/>
      <c r="E100" s="27" t="s">
        <v>292</v>
      </c>
      <c r="F100" s="27">
        <v>0</v>
      </c>
      <c r="G100" s="18"/>
      <c r="H100" s="15"/>
      <c r="I100" s="18"/>
      <c r="J100" s="18"/>
      <c r="K100" s="15"/>
      <c r="L100" s="18"/>
      <c r="M100" s="18"/>
      <c r="N100" s="15"/>
      <c r="O100" s="15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5"/>
    </row>
    <row r="101" spans="1:37">
      <c r="A101" s="3" t="s">
        <v>207</v>
      </c>
      <c r="B101" s="3"/>
      <c r="C101" s="18" t="s">
        <v>208</v>
      </c>
      <c r="D101" s="18"/>
      <c r="E101" s="27"/>
      <c r="F101" s="27">
        <v>0</v>
      </c>
      <c r="G101" s="18">
        <v>150</v>
      </c>
      <c r="H101" s="15"/>
      <c r="I101" s="18"/>
      <c r="J101" s="18"/>
      <c r="K101" s="15"/>
      <c r="L101" s="18"/>
      <c r="M101" s="18"/>
      <c r="N101" s="15"/>
      <c r="O101" s="15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5"/>
    </row>
    <row r="102" spans="1:37">
      <c r="A102" s="3" t="s">
        <v>209</v>
      </c>
      <c r="B102" s="3"/>
      <c r="C102" s="18" t="s">
        <v>210</v>
      </c>
      <c r="D102" s="18"/>
      <c r="E102" s="27" t="s">
        <v>292</v>
      </c>
      <c r="F102" s="27">
        <v>0</v>
      </c>
      <c r="G102" s="18"/>
      <c r="H102" s="15"/>
      <c r="I102" s="18"/>
      <c r="J102" s="18"/>
      <c r="K102" s="15"/>
      <c r="L102" s="18"/>
      <c r="M102" s="18"/>
      <c r="N102" s="15"/>
      <c r="O102" s="15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5"/>
    </row>
    <row r="103" spans="1:37">
      <c r="A103" s="3" t="s">
        <v>212</v>
      </c>
      <c r="B103" s="3"/>
      <c r="C103" s="18" t="s">
        <v>213</v>
      </c>
      <c r="D103" s="18"/>
      <c r="E103" s="27" t="s">
        <v>292</v>
      </c>
      <c r="F103" s="27"/>
      <c r="G103" s="18"/>
      <c r="H103" s="15"/>
      <c r="I103" s="18"/>
      <c r="J103" s="18"/>
      <c r="K103" s="15"/>
      <c r="L103" s="18"/>
      <c r="M103" s="18"/>
      <c r="N103" s="15"/>
      <c r="O103" s="15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5"/>
    </row>
    <row r="104" spans="1:37" ht="15.75" thickBot="1">
      <c r="A104" s="6" t="s">
        <v>215</v>
      </c>
      <c r="B104" s="6"/>
      <c r="C104" s="13" t="s">
        <v>214</v>
      </c>
      <c r="D104" s="13"/>
      <c r="E104" s="26" t="s">
        <v>292</v>
      </c>
      <c r="F104" s="26"/>
      <c r="G104" s="13"/>
      <c r="H104" s="17"/>
      <c r="I104" s="13"/>
      <c r="J104" s="13"/>
      <c r="K104" s="17"/>
      <c r="L104" s="13"/>
      <c r="M104" s="13"/>
      <c r="N104" s="17"/>
      <c r="O104" s="17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7"/>
    </row>
    <row r="105" spans="1:37">
      <c r="A105" t="s">
        <v>103</v>
      </c>
      <c r="B105">
        <v>116551</v>
      </c>
      <c r="C105" s="18" t="s">
        <v>104</v>
      </c>
      <c r="D105" s="18"/>
      <c r="E105" s="27"/>
      <c r="F105" s="27">
        <v>0</v>
      </c>
      <c r="G105" s="18">
        <v>250</v>
      </c>
      <c r="H105" s="15"/>
      <c r="I105" s="18"/>
      <c r="J105" s="18"/>
      <c r="K105" s="15"/>
      <c r="L105" s="18"/>
      <c r="M105" s="18"/>
      <c r="N105" s="15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5"/>
    </row>
    <row r="106" spans="1:37">
      <c r="A106" t="s">
        <v>216</v>
      </c>
      <c r="C106" s="18" t="s">
        <v>217</v>
      </c>
      <c r="D106" s="18"/>
      <c r="E106" s="27" t="s">
        <v>292</v>
      </c>
      <c r="F106" s="27"/>
      <c r="G106" s="18"/>
      <c r="H106" s="15"/>
      <c r="I106" s="18"/>
      <c r="J106" s="18"/>
      <c r="K106" s="15"/>
      <c r="L106" s="18"/>
      <c r="M106" s="18"/>
      <c r="N106" s="15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5"/>
    </row>
    <row r="107" spans="1:37">
      <c r="A107" t="s">
        <v>218</v>
      </c>
      <c r="C107" s="18" t="s">
        <v>219</v>
      </c>
      <c r="D107" s="18"/>
      <c r="E107" s="27"/>
      <c r="F107" s="27">
        <v>0</v>
      </c>
      <c r="G107" s="18">
        <v>30</v>
      </c>
      <c r="H107" s="15"/>
      <c r="I107" s="18"/>
      <c r="J107" s="18"/>
      <c r="K107" s="15"/>
      <c r="L107" s="18"/>
      <c r="M107" s="18"/>
      <c r="N107" s="15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5"/>
    </row>
    <row r="108" spans="1:37">
      <c r="A108" t="s">
        <v>220</v>
      </c>
      <c r="C108" s="18" t="s">
        <v>221</v>
      </c>
      <c r="D108" s="18"/>
      <c r="E108" s="27" t="s">
        <v>292</v>
      </c>
      <c r="F108" s="27"/>
      <c r="G108" s="18"/>
      <c r="H108" s="15"/>
      <c r="I108" s="18"/>
      <c r="J108" s="18"/>
      <c r="K108" s="15"/>
      <c r="L108" s="18"/>
      <c r="M108" s="18"/>
      <c r="N108" s="15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5"/>
    </row>
    <row r="109" spans="1:37">
      <c r="A109" t="s">
        <v>222</v>
      </c>
      <c r="C109" s="18" t="s">
        <v>223</v>
      </c>
      <c r="D109" s="18"/>
      <c r="E109" s="27"/>
      <c r="F109" s="27">
        <v>0</v>
      </c>
      <c r="G109" s="18">
        <v>300</v>
      </c>
      <c r="H109" s="15"/>
      <c r="I109" s="18"/>
      <c r="J109" s="18"/>
      <c r="K109" s="15"/>
      <c r="L109" s="18"/>
      <c r="M109" s="18"/>
      <c r="N109" s="15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5"/>
    </row>
    <row r="110" spans="1:37" ht="15.75" thickBot="1">
      <c r="A110" t="s">
        <v>224</v>
      </c>
      <c r="C110" s="18" t="s">
        <v>225</v>
      </c>
      <c r="D110" s="18"/>
      <c r="E110" s="27" t="s">
        <v>292</v>
      </c>
      <c r="F110" s="27"/>
      <c r="G110" s="18"/>
      <c r="H110" s="15"/>
      <c r="I110" s="18"/>
      <c r="J110" s="18"/>
      <c r="K110" s="15"/>
      <c r="L110" s="18"/>
      <c r="M110" s="18"/>
      <c r="N110" s="15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5"/>
    </row>
    <row r="111" spans="1:37" ht="15.75" thickBot="1">
      <c r="A111" s="14" t="s">
        <v>84</v>
      </c>
      <c r="B111" s="14">
        <v>116561</v>
      </c>
      <c r="C111" s="21" t="s">
        <v>110</v>
      </c>
      <c r="D111" s="21"/>
      <c r="E111" s="25"/>
      <c r="F111" s="25">
        <v>5</v>
      </c>
      <c r="G111" s="21"/>
      <c r="H111" s="22"/>
      <c r="I111" s="21">
        <v>5</v>
      </c>
      <c r="J111" s="21">
        <v>5</v>
      </c>
      <c r="K111" s="22">
        <v>5</v>
      </c>
      <c r="L111" s="21">
        <v>5</v>
      </c>
      <c r="M111" s="21">
        <v>50</v>
      </c>
      <c r="N111" s="22"/>
      <c r="O111" s="21"/>
      <c r="P111" s="21">
        <v>5</v>
      </c>
      <c r="Q111" s="21">
        <v>5</v>
      </c>
      <c r="R111" s="21">
        <v>5</v>
      </c>
      <c r="S111" s="21">
        <v>5</v>
      </c>
      <c r="T111" s="21">
        <v>5</v>
      </c>
      <c r="U111" s="21">
        <v>5</v>
      </c>
      <c r="V111" s="21">
        <v>5</v>
      </c>
      <c r="W111" s="21">
        <v>5</v>
      </c>
      <c r="X111" s="21">
        <v>5</v>
      </c>
      <c r="Y111" s="21">
        <v>5</v>
      </c>
      <c r="Z111" s="21">
        <v>5</v>
      </c>
      <c r="AA111" s="21">
        <v>5</v>
      </c>
      <c r="AB111" s="21">
        <v>5</v>
      </c>
      <c r="AC111" s="21">
        <v>5</v>
      </c>
      <c r="AD111" s="21">
        <v>5</v>
      </c>
      <c r="AE111" s="21">
        <v>5</v>
      </c>
      <c r="AF111" s="21">
        <v>5</v>
      </c>
      <c r="AG111" s="21">
        <v>5</v>
      </c>
      <c r="AH111" s="21">
        <v>5</v>
      </c>
      <c r="AI111" s="21">
        <v>5</v>
      </c>
      <c r="AJ111" s="21">
        <v>5</v>
      </c>
      <c r="AK111" s="22">
        <v>5</v>
      </c>
    </row>
    <row r="112" spans="1:37">
      <c r="A112" t="s">
        <v>108</v>
      </c>
      <c r="B112">
        <v>116571</v>
      </c>
      <c r="C112" s="18" t="s">
        <v>109</v>
      </c>
      <c r="D112" s="18"/>
      <c r="E112" s="27"/>
      <c r="F112" s="27">
        <v>0</v>
      </c>
      <c r="G112" s="18">
        <v>35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</row>
    <row r="113" spans="1:37">
      <c r="A113" t="s">
        <v>226</v>
      </c>
      <c r="C113" s="18" t="s">
        <v>227</v>
      </c>
      <c r="D113" s="18"/>
      <c r="E113" s="27"/>
      <c r="F113" s="27">
        <v>0</v>
      </c>
      <c r="G113" s="18">
        <v>160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</row>
    <row r="114" spans="1:37">
      <c r="A114" t="s">
        <v>228</v>
      </c>
      <c r="C114" s="18" t="s">
        <v>229</v>
      </c>
      <c r="D114" s="18"/>
      <c r="E114" s="27"/>
      <c r="F114" s="27">
        <v>0</v>
      </c>
      <c r="G114" s="18">
        <v>10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</row>
    <row r="115" spans="1:37">
      <c r="A115" t="s">
        <v>237</v>
      </c>
      <c r="C115" s="18" t="s">
        <v>230</v>
      </c>
      <c r="D115" s="18"/>
      <c r="E115" s="27"/>
      <c r="F115" s="27"/>
      <c r="G115" s="18">
        <v>35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</row>
    <row r="116" spans="1:37">
      <c r="A116" t="s">
        <v>236</v>
      </c>
      <c r="C116" s="18" t="s">
        <v>231</v>
      </c>
      <c r="D116" s="18"/>
      <c r="E116" s="27"/>
      <c r="F116" s="27">
        <v>0</v>
      </c>
      <c r="G116" s="18">
        <v>10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</row>
    <row r="117" spans="1:37">
      <c r="A117" t="s">
        <v>235</v>
      </c>
      <c r="C117" s="18" t="s">
        <v>232</v>
      </c>
      <c r="D117" s="18"/>
      <c r="E117" s="27"/>
      <c r="F117" s="27">
        <v>0</v>
      </c>
      <c r="G117" s="18">
        <v>10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</row>
    <row r="118" spans="1:37" ht="15.75" thickBot="1">
      <c r="A118" t="s">
        <v>234</v>
      </c>
      <c r="C118" s="18" t="s">
        <v>233</v>
      </c>
      <c r="D118" s="18"/>
      <c r="E118" s="27"/>
      <c r="F118" s="27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</row>
    <row r="119" spans="1:37" ht="15.75" thickBot="1">
      <c r="A119" s="14" t="s">
        <v>105</v>
      </c>
      <c r="B119" s="24">
        <v>116581</v>
      </c>
      <c r="C119" s="21" t="s">
        <v>106</v>
      </c>
      <c r="D119" s="21"/>
      <c r="E119" s="25"/>
      <c r="F119" s="25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</row>
    <row r="120" spans="1:37" ht="15.75" thickBot="1">
      <c r="A120" s="14" t="s">
        <v>81</v>
      </c>
      <c r="B120" s="24">
        <v>116582</v>
      </c>
      <c r="C120" s="21" t="s">
        <v>102</v>
      </c>
      <c r="D120" s="21"/>
      <c r="E120" s="25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18">
        <f t="shared" ref="AK120:AK130" si="0">SUM(G120:AJ120)</f>
        <v>0</v>
      </c>
    </row>
    <row r="121" spans="1:37" ht="15.75" thickBot="1">
      <c r="A121" s="14" t="s">
        <v>111</v>
      </c>
      <c r="B121" s="24">
        <v>116583</v>
      </c>
      <c r="C121" s="21" t="s">
        <v>112</v>
      </c>
      <c r="D121" s="21"/>
      <c r="E121" s="25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18">
        <f t="shared" si="0"/>
        <v>0</v>
      </c>
    </row>
    <row r="122" spans="1:37" ht="15.75" thickBot="1">
      <c r="A122" t="s">
        <v>113</v>
      </c>
      <c r="B122">
        <v>116584</v>
      </c>
      <c r="C122" s="13" t="s">
        <v>114</v>
      </c>
      <c r="D122" s="13"/>
      <c r="E122" s="26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8">
        <f t="shared" si="0"/>
        <v>0</v>
      </c>
    </row>
    <row r="123" spans="1:37" ht="15.75" thickBot="1">
      <c r="A123" s="23" t="s">
        <v>115</v>
      </c>
      <c r="B123" s="24"/>
      <c r="C123" s="29" t="s">
        <v>116</v>
      </c>
      <c r="D123" s="30"/>
      <c r="E123" s="32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18"/>
    </row>
    <row r="124" spans="1:37" ht="15.75" thickBot="1">
      <c r="A124" t="s">
        <v>117</v>
      </c>
      <c r="B124">
        <v>116611</v>
      </c>
      <c r="C124" s="18" t="s">
        <v>118</v>
      </c>
      <c r="D124" s="18"/>
      <c r="E124" s="2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>
        <f t="shared" si="0"/>
        <v>0</v>
      </c>
    </row>
    <row r="125" spans="1:37" ht="15.75" thickBot="1">
      <c r="A125" s="14"/>
      <c r="B125" s="14"/>
      <c r="C125" s="29" t="s">
        <v>119</v>
      </c>
      <c r="D125" s="30"/>
      <c r="E125" s="32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18">
        <f t="shared" si="0"/>
        <v>0</v>
      </c>
    </row>
    <row r="126" spans="1:37" ht="15.75" thickBot="1">
      <c r="A126" s="14" t="s">
        <v>120</v>
      </c>
      <c r="B126" s="14">
        <v>116621</v>
      </c>
      <c r="C126" s="21" t="s">
        <v>121</v>
      </c>
      <c r="D126" s="21"/>
      <c r="E126" s="25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18">
        <f t="shared" si="0"/>
        <v>0</v>
      </c>
    </row>
    <row r="127" spans="1:37" ht="15.75" thickBot="1">
      <c r="A127" s="14" t="s">
        <v>122</v>
      </c>
      <c r="B127" s="14">
        <v>116622</v>
      </c>
      <c r="C127" s="21" t="s">
        <v>123</v>
      </c>
      <c r="D127" s="21"/>
      <c r="E127" s="25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18">
        <f t="shared" si="0"/>
        <v>0</v>
      </c>
    </row>
    <row r="128" spans="1:37" ht="15.75" thickBot="1">
      <c r="A128" s="14" t="s">
        <v>124</v>
      </c>
      <c r="B128" s="14">
        <v>116623</v>
      </c>
      <c r="C128" s="21" t="s">
        <v>125</v>
      </c>
      <c r="D128" s="21"/>
      <c r="E128" s="25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18">
        <f t="shared" si="0"/>
        <v>0</v>
      </c>
    </row>
    <row r="129" spans="1:37" ht="15.75" thickBot="1">
      <c r="A129" s="14" t="s">
        <v>126</v>
      </c>
      <c r="B129" s="14">
        <v>116624</v>
      </c>
      <c r="C129" s="21" t="s">
        <v>127</v>
      </c>
      <c r="D129" s="21"/>
      <c r="E129" s="25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18">
        <f t="shared" si="0"/>
        <v>0</v>
      </c>
    </row>
    <row r="130" spans="1:37" ht="15.75" thickBot="1">
      <c r="A130" s="14" t="s">
        <v>128</v>
      </c>
      <c r="B130" s="24">
        <v>116625</v>
      </c>
      <c r="C130" s="13" t="s">
        <v>129</v>
      </c>
      <c r="D130" s="13"/>
      <c r="E130" s="26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>
        <f t="shared" si="0"/>
        <v>0</v>
      </c>
    </row>
    <row r="131" spans="1:37">
      <c r="D131" s="12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2"/>
    </row>
    <row r="132" spans="1:37">
      <c r="A132" s="60" t="s">
        <v>132</v>
      </c>
      <c r="B132" s="60"/>
      <c r="C132" s="60"/>
      <c r="D132" s="18"/>
      <c r="E132" s="39" t="s">
        <v>244</v>
      </c>
      <c r="F132" s="39">
        <f t="shared" ref="F132:AJ132" si="1">SUM(F5:F130)</f>
        <v>505</v>
      </c>
      <c r="G132" s="39">
        <f t="shared" si="1"/>
        <v>6700.6</v>
      </c>
      <c r="H132" s="39">
        <f t="shared" si="1"/>
        <v>56.5</v>
      </c>
      <c r="I132" s="39">
        <f t="shared" si="1"/>
        <v>24</v>
      </c>
      <c r="J132" s="39">
        <f t="shared" si="1"/>
        <v>61.5</v>
      </c>
      <c r="K132" s="39">
        <f t="shared" si="1"/>
        <v>174</v>
      </c>
      <c r="L132" s="39">
        <f t="shared" si="1"/>
        <v>102.5</v>
      </c>
      <c r="M132" s="39">
        <f t="shared" si="1"/>
        <v>54</v>
      </c>
      <c r="N132" s="39">
        <f t="shared" si="1"/>
        <v>41.5</v>
      </c>
      <c r="O132" s="39">
        <f t="shared" si="1"/>
        <v>4</v>
      </c>
      <c r="P132" s="39">
        <f t="shared" si="1"/>
        <v>46.5</v>
      </c>
      <c r="Q132" s="39">
        <f t="shared" si="1"/>
        <v>80</v>
      </c>
      <c r="R132" s="39">
        <f t="shared" si="1"/>
        <v>147.5</v>
      </c>
      <c r="S132" s="39">
        <f t="shared" si="1"/>
        <v>5</v>
      </c>
      <c r="T132" s="39">
        <f t="shared" si="1"/>
        <v>45.5</v>
      </c>
      <c r="U132" s="39">
        <f t="shared" si="1"/>
        <v>8</v>
      </c>
      <c r="V132" s="39">
        <f t="shared" si="1"/>
        <v>101.5</v>
      </c>
      <c r="W132" s="39">
        <f t="shared" si="1"/>
        <v>33</v>
      </c>
      <c r="X132" s="39">
        <f t="shared" si="1"/>
        <v>45.5</v>
      </c>
      <c r="Y132" s="39">
        <f t="shared" si="1"/>
        <v>8</v>
      </c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>
        <f t="shared" si="1"/>
        <v>8</v>
      </c>
    </row>
    <row r="133" spans="1:37">
      <c r="A133" s="60" t="s">
        <v>133</v>
      </c>
      <c r="B133" s="60"/>
      <c r="C133" s="60"/>
      <c r="D133" s="18"/>
      <c r="E133" s="39" t="s">
        <v>245</v>
      </c>
      <c r="F133" s="39">
        <v>0</v>
      </c>
      <c r="G133" s="39">
        <f t="shared" ref="G133:Y133" si="2">F137</f>
        <v>-505</v>
      </c>
      <c r="H133" s="39">
        <f t="shared" si="2"/>
        <v>-7205.6</v>
      </c>
      <c r="I133" s="39">
        <f t="shared" si="2"/>
        <v>-7262.1</v>
      </c>
      <c r="J133" s="39">
        <f t="shared" si="2"/>
        <v>-7286.1</v>
      </c>
      <c r="K133" s="39">
        <f t="shared" si="2"/>
        <v>-7347.6</v>
      </c>
      <c r="L133" s="39">
        <f t="shared" si="2"/>
        <v>-7521.6</v>
      </c>
      <c r="M133" s="39">
        <f t="shared" si="2"/>
        <v>-7624.1</v>
      </c>
      <c r="N133" s="39">
        <f t="shared" si="2"/>
        <v>-7678.1</v>
      </c>
      <c r="O133" s="39">
        <f t="shared" si="2"/>
        <v>-7719.6</v>
      </c>
      <c r="P133" s="39">
        <f t="shared" si="2"/>
        <v>-7723.6</v>
      </c>
      <c r="Q133" s="39">
        <f t="shared" si="2"/>
        <v>-7770.1</v>
      </c>
      <c r="R133" s="39">
        <f t="shared" si="2"/>
        <v>-7850.1</v>
      </c>
      <c r="S133" s="39">
        <f t="shared" si="2"/>
        <v>-7997.6</v>
      </c>
      <c r="T133" s="39">
        <f t="shared" si="2"/>
        <v>-8002.6</v>
      </c>
      <c r="U133" s="39">
        <f t="shared" si="2"/>
        <v>-8048.1</v>
      </c>
      <c r="V133" s="39">
        <f t="shared" si="2"/>
        <v>-8056.1</v>
      </c>
      <c r="W133" s="39">
        <f t="shared" si="2"/>
        <v>-8157.6</v>
      </c>
      <c r="X133" s="39">
        <f t="shared" si="2"/>
        <v>-8190.6</v>
      </c>
      <c r="Y133" s="39">
        <f t="shared" si="2"/>
        <v>-8236.1</v>
      </c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>
        <f>Y137</f>
        <v>-8244.1</v>
      </c>
    </row>
    <row r="134" spans="1:37">
      <c r="A134" s="60" t="s">
        <v>134</v>
      </c>
      <c r="B134" s="60"/>
      <c r="C134" s="60"/>
      <c r="D134" s="18">
        <f>-D132</f>
        <v>0</v>
      </c>
      <c r="E134" s="39"/>
      <c r="F134" s="39">
        <f>-F132</f>
        <v>-505</v>
      </c>
      <c r="G134" s="39">
        <f t="shared" ref="G134:AJ134" si="3">-G132</f>
        <v>-6700.6</v>
      </c>
      <c r="H134" s="39">
        <f t="shared" si="3"/>
        <v>-56.5</v>
      </c>
      <c r="I134" s="39">
        <f t="shared" si="3"/>
        <v>-24</v>
      </c>
      <c r="J134" s="39">
        <f t="shared" si="3"/>
        <v>-61.5</v>
      </c>
      <c r="K134" s="39">
        <f t="shared" si="3"/>
        <v>-174</v>
      </c>
      <c r="L134" s="39">
        <f t="shared" si="3"/>
        <v>-102.5</v>
      </c>
      <c r="M134" s="39">
        <f t="shared" si="3"/>
        <v>-54</v>
      </c>
      <c r="N134" s="39">
        <f t="shared" si="3"/>
        <v>-41.5</v>
      </c>
      <c r="O134" s="39">
        <f t="shared" si="3"/>
        <v>-4</v>
      </c>
      <c r="P134" s="39">
        <f t="shared" si="3"/>
        <v>-46.5</v>
      </c>
      <c r="Q134" s="39">
        <f t="shared" si="3"/>
        <v>-80</v>
      </c>
      <c r="R134" s="39">
        <f t="shared" si="3"/>
        <v>-147.5</v>
      </c>
      <c r="S134" s="39">
        <f t="shared" si="3"/>
        <v>-5</v>
      </c>
      <c r="T134" s="39">
        <f t="shared" si="3"/>
        <v>-45.5</v>
      </c>
      <c r="U134" s="39">
        <f t="shared" si="3"/>
        <v>-8</v>
      </c>
      <c r="V134" s="39">
        <f t="shared" si="3"/>
        <v>-101.5</v>
      </c>
      <c r="W134" s="39">
        <f t="shared" si="3"/>
        <v>-33</v>
      </c>
      <c r="X134" s="39">
        <f t="shared" si="3"/>
        <v>-45.5</v>
      </c>
      <c r="Y134" s="39">
        <f t="shared" si="3"/>
        <v>-8</v>
      </c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>
        <f t="shared" si="3"/>
        <v>-8</v>
      </c>
    </row>
    <row r="135" spans="1:37">
      <c r="A135" s="56" t="s">
        <v>135</v>
      </c>
      <c r="B135" s="56"/>
      <c r="C135" s="56"/>
      <c r="D135" s="18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</row>
    <row r="136" spans="1:37">
      <c r="A136" s="56" t="s">
        <v>136</v>
      </c>
      <c r="B136" s="56"/>
      <c r="C136" s="56"/>
      <c r="D136" s="18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</row>
    <row r="137" spans="1:37">
      <c r="A137" s="56" t="s">
        <v>137</v>
      </c>
      <c r="B137" s="56"/>
      <c r="C137" s="56"/>
      <c r="D137" s="18">
        <f>SUM(D133+D134+D136)</f>
        <v>0</v>
      </c>
      <c r="E137" s="39"/>
      <c r="F137" s="39">
        <f t="shared" ref="F137:AJ137" si="4">SUM(F133+F134+F136)</f>
        <v>-505</v>
      </c>
      <c r="G137" s="39">
        <f t="shared" si="4"/>
        <v>-7205.6</v>
      </c>
      <c r="H137" s="39">
        <f t="shared" si="4"/>
        <v>-7262.1</v>
      </c>
      <c r="I137" s="39">
        <f t="shared" si="4"/>
        <v>-7286.1</v>
      </c>
      <c r="J137" s="39">
        <f t="shared" si="4"/>
        <v>-7347.6</v>
      </c>
      <c r="K137" s="39">
        <f t="shared" si="4"/>
        <v>-7521.6</v>
      </c>
      <c r="L137" s="39">
        <f t="shared" si="4"/>
        <v>-7624.1</v>
      </c>
      <c r="M137" s="39">
        <f t="shared" si="4"/>
        <v>-7678.1</v>
      </c>
      <c r="N137" s="39">
        <f t="shared" si="4"/>
        <v>-7719.6</v>
      </c>
      <c r="O137" s="39">
        <f t="shared" si="4"/>
        <v>-7723.6</v>
      </c>
      <c r="P137" s="39">
        <f t="shared" si="4"/>
        <v>-7770.1</v>
      </c>
      <c r="Q137" s="39">
        <f t="shared" si="4"/>
        <v>-7850.1</v>
      </c>
      <c r="R137" s="39">
        <f t="shared" si="4"/>
        <v>-7997.6</v>
      </c>
      <c r="S137" s="39">
        <f t="shared" si="4"/>
        <v>-8002.6</v>
      </c>
      <c r="T137" s="39">
        <f t="shared" si="4"/>
        <v>-8048.1</v>
      </c>
      <c r="U137" s="39">
        <f t="shared" si="4"/>
        <v>-8056.1</v>
      </c>
      <c r="V137" s="39">
        <f t="shared" si="4"/>
        <v>-8157.6</v>
      </c>
      <c r="W137" s="39">
        <f t="shared" si="4"/>
        <v>-8190.6</v>
      </c>
      <c r="X137" s="39">
        <f t="shared" si="4"/>
        <v>-8236.1</v>
      </c>
      <c r="Y137" s="39">
        <f t="shared" si="4"/>
        <v>-8244.1</v>
      </c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>
        <f t="shared" si="4"/>
        <v>-8252.1</v>
      </c>
    </row>
    <row r="138" spans="1:37">
      <c r="A138" s="56" t="s">
        <v>138</v>
      </c>
      <c r="B138" s="56"/>
      <c r="C138" s="56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</row>
    <row r="139" spans="1:37">
      <c r="A139" s="56" t="s">
        <v>139</v>
      </c>
      <c r="B139" s="56"/>
      <c r="C139" s="56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</row>
    <row r="140" spans="1:37">
      <c r="A140" s="56" t="s">
        <v>140</v>
      </c>
      <c r="B140" s="56"/>
      <c r="C140" s="56"/>
      <c r="D140">
        <f>SUM(D137:D139)</f>
        <v>0</v>
      </c>
      <c r="E140" s="40"/>
      <c r="F140" s="40">
        <f t="shared" ref="F140:AJ140" si="5">SUM(F137:F139)</f>
        <v>-505</v>
      </c>
      <c r="G140" s="40">
        <f t="shared" si="5"/>
        <v>-7205.6</v>
      </c>
      <c r="H140" s="40">
        <f t="shared" si="5"/>
        <v>-7262.1</v>
      </c>
      <c r="I140" s="40">
        <f t="shared" si="5"/>
        <v>-7286.1</v>
      </c>
      <c r="J140" s="40">
        <f t="shared" si="5"/>
        <v>-7347.6</v>
      </c>
      <c r="K140" s="40">
        <f t="shared" si="5"/>
        <v>-7521.6</v>
      </c>
      <c r="L140" s="40">
        <f t="shared" si="5"/>
        <v>-7624.1</v>
      </c>
      <c r="M140" s="40">
        <f t="shared" si="5"/>
        <v>-7678.1</v>
      </c>
      <c r="N140" s="40">
        <f t="shared" si="5"/>
        <v>-7719.6</v>
      </c>
      <c r="O140" s="40">
        <f t="shared" si="5"/>
        <v>-7723.6</v>
      </c>
      <c r="P140" s="40">
        <f t="shared" si="5"/>
        <v>-7770.1</v>
      </c>
      <c r="Q140" s="40">
        <f t="shared" si="5"/>
        <v>-7850.1</v>
      </c>
      <c r="R140" s="40">
        <f t="shared" si="5"/>
        <v>-7997.6</v>
      </c>
      <c r="S140" s="40">
        <f t="shared" si="5"/>
        <v>-8002.6</v>
      </c>
      <c r="T140" s="40">
        <f t="shared" si="5"/>
        <v>-8048.1</v>
      </c>
      <c r="U140" s="40">
        <f t="shared" si="5"/>
        <v>-8056.1</v>
      </c>
      <c r="V140" s="40">
        <f t="shared" si="5"/>
        <v>-8157.6</v>
      </c>
      <c r="W140" s="40">
        <f t="shared" si="5"/>
        <v>-8190.6</v>
      </c>
      <c r="X140" s="40">
        <f t="shared" si="5"/>
        <v>-8236.1</v>
      </c>
      <c r="Y140" s="40">
        <f t="shared" si="5"/>
        <v>-8244.1</v>
      </c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>
        <f t="shared" si="5"/>
        <v>-8252.1</v>
      </c>
    </row>
    <row r="141" spans="1:37">
      <c r="A141" s="56" t="s">
        <v>141</v>
      </c>
      <c r="B141" s="56"/>
      <c r="C141" s="56"/>
      <c r="D141">
        <f>F134</f>
        <v>-505</v>
      </c>
      <c r="E141" s="40"/>
      <c r="F141" s="40">
        <f t="shared" ref="F141:N141" si="6">G134</f>
        <v>-6700.6</v>
      </c>
      <c r="G141" s="40">
        <f t="shared" si="6"/>
        <v>-56.5</v>
      </c>
      <c r="H141" s="40">
        <f t="shared" si="6"/>
        <v>-24</v>
      </c>
      <c r="I141" s="40">
        <f t="shared" si="6"/>
        <v>-61.5</v>
      </c>
      <c r="J141" s="40">
        <f t="shared" si="6"/>
        <v>-174</v>
      </c>
      <c r="K141" s="40">
        <f t="shared" si="6"/>
        <v>-102.5</v>
      </c>
      <c r="L141" s="40">
        <f t="shared" si="6"/>
        <v>-54</v>
      </c>
      <c r="M141" s="40">
        <f t="shared" si="6"/>
        <v>-41.5</v>
      </c>
      <c r="N141" s="40">
        <f t="shared" si="6"/>
        <v>-4</v>
      </c>
      <c r="O141" s="40">
        <f t="shared" ref="O141:Y141" si="7">AJ134</f>
        <v>-8</v>
      </c>
      <c r="P141" s="40">
        <f t="shared" si="7"/>
        <v>0</v>
      </c>
      <c r="Q141" s="40">
        <f t="shared" si="7"/>
        <v>0</v>
      </c>
      <c r="R141" s="40">
        <f t="shared" si="7"/>
        <v>0</v>
      </c>
      <c r="S141" s="40">
        <f t="shared" si="7"/>
        <v>0</v>
      </c>
      <c r="T141" s="40">
        <f t="shared" si="7"/>
        <v>0</v>
      </c>
      <c r="U141" s="40">
        <f t="shared" si="7"/>
        <v>0</v>
      </c>
      <c r="V141" s="40">
        <f t="shared" si="7"/>
        <v>0</v>
      </c>
      <c r="W141" s="40">
        <f t="shared" si="7"/>
        <v>0</v>
      </c>
      <c r="X141" s="40">
        <f t="shared" si="7"/>
        <v>0</v>
      </c>
      <c r="Y141" s="40">
        <f t="shared" si="7"/>
        <v>0</v>
      </c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>
        <f>AU134</f>
        <v>0</v>
      </c>
    </row>
    <row r="142" spans="1:37">
      <c r="A142" s="56" t="s">
        <v>142</v>
      </c>
      <c r="B142" s="56"/>
      <c r="C142" s="56"/>
      <c r="D142">
        <f>SUM(D140:D141)</f>
        <v>-505</v>
      </c>
      <c r="E142" s="40"/>
      <c r="F142" s="40">
        <f t="shared" ref="F142:AJ142" si="8">SUM(F140:F141)</f>
        <v>-7205.6</v>
      </c>
      <c r="G142" s="40">
        <f t="shared" si="8"/>
        <v>-7262.1</v>
      </c>
      <c r="H142" s="40">
        <f t="shared" si="8"/>
        <v>-7286.1</v>
      </c>
      <c r="I142" s="40">
        <f t="shared" si="8"/>
        <v>-7347.6</v>
      </c>
      <c r="J142" s="40">
        <f t="shared" si="8"/>
        <v>-7521.6</v>
      </c>
      <c r="K142" s="40">
        <f t="shared" si="8"/>
        <v>-7624.1</v>
      </c>
      <c r="L142" s="40">
        <f t="shared" si="8"/>
        <v>-7678.1</v>
      </c>
      <c r="M142" s="40">
        <f t="shared" si="8"/>
        <v>-7719.6</v>
      </c>
      <c r="N142" s="40">
        <f t="shared" si="8"/>
        <v>-7723.6</v>
      </c>
      <c r="O142" s="40">
        <f t="shared" si="8"/>
        <v>-7731.6</v>
      </c>
      <c r="P142" s="40">
        <f t="shared" si="8"/>
        <v>-7770.1</v>
      </c>
      <c r="Q142" s="40">
        <f t="shared" si="8"/>
        <v>-7850.1</v>
      </c>
      <c r="R142" s="40">
        <f t="shared" si="8"/>
        <v>-7997.6</v>
      </c>
      <c r="S142" s="40">
        <f t="shared" si="8"/>
        <v>-8002.6</v>
      </c>
      <c r="T142" s="40">
        <f t="shared" si="8"/>
        <v>-8048.1</v>
      </c>
      <c r="U142" s="40">
        <f t="shared" si="8"/>
        <v>-8056.1</v>
      </c>
      <c r="V142" s="40">
        <f t="shared" si="8"/>
        <v>-8157.6</v>
      </c>
      <c r="W142" s="40">
        <f t="shared" si="8"/>
        <v>-8190.6</v>
      </c>
      <c r="X142" s="40">
        <f t="shared" si="8"/>
        <v>-8236.1</v>
      </c>
      <c r="Y142" s="40">
        <f t="shared" si="8"/>
        <v>-8244.1</v>
      </c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>
        <f t="shared" si="8"/>
        <v>-8252.1</v>
      </c>
    </row>
    <row r="143" spans="1:37">
      <c r="A143" s="56" t="s">
        <v>143</v>
      </c>
      <c r="B143" s="56"/>
      <c r="C143" s="56"/>
      <c r="D143" s="19">
        <f>SUM(D137/550)</f>
        <v>0</v>
      </c>
      <c r="E143" s="41"/>
      <c r="F143" s="41">
        <f>SUM(F137/96)</f>
        <v>-5.260416666666667</v>
      </c>
      <c r="G143" s="41">
        <f t="shared" ref="G143:AJ143" si="9">SUM(G137/96)</f>
        <v>-75.058333333333337</v>
      </c>
      <c r="H143" s="41">
        <f t="shared" si="9"/>
        <v>-75.646875000000009</v>
      </c>
      <c r="I143" s="41">
        <f t="shared" si="9"/>
        <v>-75.896875000000009</v>
      </c>
      <c r="J143" s="41">
        <f t="shared" si="9"/>
        <v>-76.537500000000009</v>
      </c>
      <c r="K143" s="41">
        <f t="shared" si="9"/>
        <v>-78.350000000000009</v>
      </c>
      <c r="L143" s="41">
        <f t="shared" si="9"/>
        <v>-79.417708333333337</v>
      </c>
      <c r="M143" s="41">
        <f t="shared" si="9"/>
        <v>-79.980208333333337</v>
      </c>
      <c r="N143" s="41">
        <f t="shared" si="9"/>
        <v>-80.412500000000009</v>
      </c>
      <c r="O143" s="41">
        <f t="shared" si="9"/>
        <v>-80.454166666666666</v>
      </c>
      <c r="P143" s="41">
        <f t="shared" si="9"/>
        <v>-80.938541666666666</v>
      </c>
      <c r="Q143" s="41">
        <f t="shared" si="9"/>
        <v>-81.771875000000009</v>
      </c>
      <c r="R143" s="41">
        <f t="shared" si="9"/>
        <v>-83.308333333333337</v>
      </c>
      <c r="S143" s="41">
        <f t="shared" si="9"/>
        <v>-83.360416666666666</v>
      </c>
      <c r="T143" s="41">
        <f t="shared" si="9"/>
        <v>-83.834375000000009</v>
      </c>
      <c r="U143" s="41">
        <f t="shared" si="9"/>
        <v>-83.917708333333337</v>
      </c>
      <c r="V143" s="41">
        <f t="shared" si="9"/>
        <v>-84.975000000000009</v>
      </c>
      <c r="W143" s="41">
        <f t="shared" si="9"/>
        <v>-85.318750000000009</v>
      </c>
      <c r="X143" s="41">
        <f t="shared" si="9"/>
        <v>-85.792708333333337</v>
      </c>
      <c r="Y143" s="41">
        <f t="shared" si="9"/>
        <v>-85.876041666666666</v>
      </c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>
        <f t="shared" si="9"/>
        <v>-85.959375000000009</v>
      </c>
    </row>
    <row r="144" spans="1:37">
      <c r="A144" s="56" t="s">
        <v>243</v>
      </c>
      <c r="B144" s="56"/>
      <c r="C144" s="56"/>
      <c r="E144" s="40"/>
      <c r="F144" s="40"/>
      <c r="G144" s="40">
        <f>SUM(H132:AJ132)</f>
        <v>1046.5</v>
      </c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</row>
    <row r="145" spans="1:3">
      <c r="A145" s="60"/>
      <c r="B145" s="60"/>
      <c r="C145" s="60"/>
    </row>
    <row r="146" spans="1:3">
      <c r="A146" s="60"/>
      <c r="B146" s="60"/>
      <c r="C146" s="60"/>
    </row>
    <row r="147" spans="1:3">
      <c r="A147" s="60"/>
      <c r="B147" s="60"/>
      <c r="C147" s="60"/>
    </row>
    <row r="148" spans="1:3">
      <c r="A148" s="60"/>
      <c r="B148" s="60"/>
      <c r="C148" s="60"/>
    </row>
    <row r="149" spans="1:3">
      <c r="A149" s="60"/>
      <c r="B149" s="60"/>
      <c r="C149" s="60"/>
    </row>
  </sheetData>
  <mergeCells count="20">
    <mergeCell ref="A148:C148"/>
    <mergeCell ref="A149:C149"/>
    <mergeCell ref="A142:C142"/>
    <mergeCell ref="A143:C143"/>
    <mergeCell ref="A144:C144"/>
    <mergeCell ref="A145:C145"/>
    <mergeCell ref="A146:C146"/>
    <mergeCell ref="A147:C147"/>
    <mergeCell ref="A141:C141"/>
    <mergeCell ref="D1:M1"/>
    <mergeCell ref="N1:AJ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</mergeCells>
  <pageMargins left="0.39370078740157483" right="0.39370078740157483" top="0.74803149606299213" bottom="0.39370078740157483" header="0.31496062992125984" footer="0.31496062992125984"/>
  <pageSetup paperSize="8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49"/>
  <sheetViews>
    <sheetView view="pageBreakPreview" topLeftCell="A88" zoomScale="60" zoomScaleNormal="100" workbookViewId="0">
      <selection activeCell="E17" sqref="E17"/>
    </sheetView>
  </sheetViews>
  <sheetFormatPr defaultRowHeight="15"/>
  <cols>
    <col min="1" max="1" width="9.7109375" customWidth="1"/>
    <col min="3" max="3" width="32.7109375" customWidth="1"/>
    <col min="4" max="4" width="6.7109375" hidden="1" customWidth="1"/>
    <col min="5" max="5" width="40.7109375" customWidth="1"/>
    <col min="6" max="6" width="7.42578125" customWidth="1"/>
    <col min="7" max="35" width="6.7109375" customWidth="1"/>
    <col min="36" max="36" width="7.28515625" customWidth="1"/>
  </cols>
  <sheetData>
    <row r="1" spans="1:37" ht="21">
      <c r="A1" s="1"/>
      <c r="B1" s="10"/>
      <c r="C1" s="8" t="s">
        <v>144</v>
      </c>
      <c r="D1" s="57" t="s">
        <v>240</v>
      </c>
      <c r="E1" s="57"/>
      <c r="F1" s="57"/>
      <c r="G1" s="57"/>
      <c r="H1" s="57"/>
      <c r="I1" s="57"/>
      <c r="J1" s="57"/>
      <c r="K1" s="57"/>
      <c r="L1" s="57"/>
      <c r="M1" s="57"/>
      <c r="N1" s="58" t="s">
        <v>249</v>
      </c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9"/>
      <c r="AK1" s="18"/>
    </row>
    <row r="2" spans="1:37">
      <c r="A2" s="2" t="s">
        <v>0</v>
      </c>
      <c r="B2" s="3" t="s">
        <v>8</v>
      </c>
      <c r="C2" s="3" t="s">
        <v>1</v>
      </c>
      <c r="D2" s="3" t="s">
        <v>2</v>
      </c>
      <c r="E2" s="11" t="s">
        <v>246</v>
      </c>
      <c r="F2" s="3" t="s">
        <v>3</v>
      </c>
      <c r="G2" s="3" t="s">
        <v>3</v>
      </c>
      <c r="H2" s="3" t="s">
        <v>3</v>
      </c>
      <c r="I2" s="3" t="s">
        <v>3</v>
      </c>
      <c r="J2" s="3" t="s">
        <v>3</v>
      </c>
      <c r="K2" s="3" t="s">
        <v>3</v>
      </c>
      <c r="L2" s="3" t="s">
        <v>3</v>
      </c>
      <c r="M2" s="3" t="s">
        <v>3</v>
      </c>
      <c r="N2" s="3" t="s">
        <v>3</v>
      </c>
      <c r="O2" s="3" t="s">
        <v>3</v>
      </c>
      <c r="P2" s="3" t="s">
        <v>3</v>
      </c>
      <c r="Q2" s="3" t="s">
        <v>3</v>
      </c>
      <c r="R2" s="3" t="s">
        <v>3</v>
      </c>
      <c r="S2" s="3" t="s">
        <v>3</v>
      </c>
      <c r="T2" s="3" t="s">
        <v>3</v>
      </c>
      <c r="U2" s="3" t="s">
        <v>3</v>
      </c>
      <c r="V2" s="3" t="s">
        <v>3</v>
      </c>
      <c r="W2" s="3" t="s">
        <v>3</v>
      </c>
      <c r="X2" s="3" t="s">
        <v>3</v>
      </c>
      <c r="Y2" s="3" t="s">
        <v>3</v>
      </c>
      <c r="Z2" s="3" t="s">
        <v>3</v>
      </c>
      <c r="AA2" s="3" t="s">
        <v>3</v>
      </c>
      <c r="AB2" s="3" t="s">
        <v>3</v>
      </c>
      <c r="AC2" s="3" t="s">
        <v>3</v>
      </c>
      <c r="AD2" s="3" t="s">
        <v>3</v>
      </c>
      <c r="AE2" s="3" t="s">
        <v>3</v>
      </c>
      <c r="AF2" s="3" t="s">
        <v>3</v>
      </c>
      <c r="AG2" s="3" t="s">
        <v>3</v>
      </c>
      <c r="AH2" s="3" t="s">
        <v>3</v>
      </c>
      <c r="AI2" s="3" t="s">
        <v>3</v>
      </c>
      <c r="AJ2" s="4" t="s">
        <v>3</v>
      </c>
      <c r="AK2" s="42" t="s">
        <v>241</v>
      </c>
    </row>
    <row r="3" spans="1:37" ht="15.75" thickBot="1">
      <c r="A3" s="5"/>
      <c r="B3" s="6"/>
      <c r="C3" s="6"/>
      <c r="D3" s="6">
        <v>2012</v>
      </c>
      <c r="E3" s="6"/>
      <c r="F3" s="6" t="s">
        <v>239</v>
      </c>
      <c r="G3" s="6">
        <v>2018</v>
      </c>
      <c r="H3" s="6">
        <v>2019</v>
      </c>
      <c r="I3" s="6">
        <v>2020</v>
      </c>
      <c r="J3" s="6">
        <v>2021</v>
      </c>
      <c r="K3" s="6">
        <v>2022</v>
      </c>
      <c r="L3" s="6">
        <v>2023</v>
      </c>
      <c r="M3" s="6">
        <v>2024</v>
      </c>
      <c r="N3" s="6">
        <v>2025</v>
      </c>
      <c r="O3" s="6">
        <v>2026</v>
      </c>
      <c r="P3" s="6">
        <v>2027</v>
      </c>
      <c r="Q3" s="6">
        <v>2028</v>
      </c>
      <c r="R3" s="6">
        <v>2029</v>
      </c>
      <c r="S3" s="6">
        <v>2030</v>
      </c>
      <c r="T3" s="6">
        <v>2031</v>
      </c>
      <c r="U3" s="6">
        <v>2032</v>
      </c>
      <c r="V3" s="6">
        <v>2033</v>
      </c>
      <c r="W3" s="6">
        <v>2034</v>
      </c>
      <c r="X3" s="6">
        <v>2035</v>
      </c>
      <c r="Y3" s="6">
        <v>2036</v>
      </c>
      <c r="Z3" s="6">
        <v>2037</v>
      </c>
      <c r="AA3" s="6">
        <v>2038</v>
      </c>
      <c r="AB3" s="6">
        <v>2039</v>
      </c>
      <c r="AC3" s="6">
        <v>2040</v>
      </c>
      <c r="AD3" s="6">
        <v>2041</v>
      </c>
      <c r="AE3" s="6">
        <v>2042</v>
      </c>
      <c r="AF3" s="6">
        <v>2043</v>
      </c>
      <c r="AG3" s="6">
        <v>2044</v>
      </c>
      <c r="AH3" s="6">
        <v>2045</v>
      </c>
      <c r="AI3" s="6">
        <v>2046</v>
      </c>
      <c r="AJ3" s="7">
        <v>2047</v>
      </c>
      <c r="AK3" s="18" t="s">
        <v>259</v>
      </c>
    </row>
    <row r="4" spans="1:37" ht="15.75" thickBot="1">
      <c r="A4" s="23" t="s">
        <v>6</v>
      </c>
      <c r="B4" s="14"/>
      <c r="C4" s="29" t="s">
        <v>4</v>
      </c>
      <c r="D4" s="30"/>
      <c r="E4" s="31" t="s">
        <v>238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18"/>
    </row>
    <row r="5" spans="1:37" ht="15.75" thickBot="1">
      <c r="A5" s="6" t="s">
        <v>5</v>
      </c>
      <c r="B5" s="6">
        <v>116111</v>
      </c>
      <c r="C5" s="13" t="s">
        <v>7</v>
      </c>
      <c r="D5" s="13"/>
      <c r="E5" s="26" t="s">
        <v>297</v>
      </c>
      <c r="F5" s="26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25">
        <v>0</v>
      </c>
      <c r="AD5" s="25">
        <v>0</v>
      </c>
      <c r="AE5" s="25">
        <v>0</v>
      </c>
      <c r="AF5" s="25">
        <v>0</v>
      </c>
      <c r="AG5" s="25">
        <v>0</v>
      </c>
      <c r="AH5" s="25">
        <v>0</v>
      </c>
      <c r="AI5" s="25">
        <v>0</v>
      </c>
      <c r="AJ5" s="25">
        <v>0</v>
      </c>
      <c r="AK5" s="25">
        <v>0</v>
      </c>
    </row>
    <row r="6" spans="1:37">
      <c r="A6" t="s">
        <v>9</v>
      </c>
      <c r="B6">
        <v>116112</v>
      </c>
      <c r="C6" s="18" t="s">
        <v>10</v>
      </c>
      <c r="D6" s="18"/>
      <c r="E6" s="27" t="s">
        <v>267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27">
        <v>0</v>
      </c>
      <c r="AJ6" s="27">
        <v>0</v>
      </c>
      <c r="AK6" s="27">
        <v>0</v>
      </c>
    </row>
    <row r="7" spans="1:37" ht="15.75" thickBot="1">
      <c r="A7" s="6" t="s">
        <v>145</v>
      </c>
      <c r="B7" s="6"/>
      <c r="C7" s="13" t="s">
        <v>146</v>
      </c>
      <c r="D7" s="13"/>
      <c r="E7" s="26" t="s">
        <v>267</v>
      </c>
      <c r="F7" s="27">
        <v>0</v>
      </c>
      <c r="G7" s="27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</row>
    <row r="8" spans="1:37" ht="15.75" thickBot="1">
      <c r="A8" s="14" t="s">
        <v>11</v>
      </c>
      <c r="B8" s="14">
        <v>116113</v>
      </c>
      <c r="C8" s="21" t="s">
        <v>12</v>
      </c>
      <c r="D8" s="21"/>
      <c r="E8" s="26" t="s">
        <v>297</v>
      </c>
      <c r="F8" s="25">
        <v>0</v>
      </c>
      <c r="G8" s="21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</row>
    <row r="9" spans="1:37" ht="15.75" thickBot="1">
      <c r="A9" s="14" t="s">
        <v>13</v>
      </c>
      <c r="B9" s="14">
        <v>116114</v>
      </c>
      <c r="C9" s="21" t="s">
        <v>14</v>
      </c>
      <c r="D9" s="21"/>
      <c r="E9" s="25"/>
      <c r="F9" s="25"/>
      <c r="G9" s="21"/>
      <c r="H9" s="2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15.75" thickBot="1">
      <c r="A10" s="23"/>
      <c r="B10" s="14"/>
      <c r="C10" s="29" t="s">
        <v>15</v>
      </c>
      <c r="D10" s="30"/>
      <c r="E10" s="32"/>
      <c r="F10" s="3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>
      <c r="A11" s="3" t="s">
        <v>16</v>
      </c>
      <c r="B11" s="3">
        <v>116121</v>
      </c>
      <c r="C11" s="18" t="s">
        <v>161</v>
      </c>
      <c r="D11" s="18"/>
      <c r="E11" s="27" t="s">
        <v>286</v>
      </c>
      <c r="F11" s="27">
        <v>30</v>
      </c>
      <c r="G11" s="18"/>
      <c r="H11" s="18">
        <v>20</v>
      </c>
      <c r="I11" s="18"/>
      <c r="J11" s="18">
        <v>20</v>
      </c>
      <c r="K11" s="18"/>
      <c r="L11" s="18">
        <v>20</v>
      </c>
      <c r="M11" s="18"/>
      <c r="N11" s="18">
        <v>20</v>
      </c>
      <c r="O11" s="18"/>
      <c r="P11" s="18">
        <v>20</v>
      </c>
      <c r="Q11" s="18"/>
      <c r="R11" s="18">
        <v>20</v>
      </c>
      <c r="S11" s="18"/>
      <c r="T11" s="18">
        <v>20</v>
      </c>
      <c r="U11" s="18"/>
      <c r="V11" s="18">
        <v>20</v>
      </c>
      <c r="W11" s="18"/>
      <c r="X11" s="18">
        <v>20</v>
      </c>
      <c r="Y11" s="18"/>
      <c r="Z11" s="18">
        <v>20</v>
      </c>
      <c r="AA11" s="18"/>
      <c r="AB11" s="18">
        <v>20</v>
      </c>
      <c r="AC11" s="18">
        <v>20</v>
      </c>
      <c r="AD11" s="18"/>
      <c r="AE11" s="18">
        <v>20</v>
      </c>
      <c r="AF11" s="18"/>
      <c r="AG11" s="18">
        <v>20</v>
      </c>
      <c r="AH11" s="18"/>
      <c r="AI11" s="18">
        <v>20</v>
      </c>
      <c r="AJ11" s="18"/>
      <c r="AK11" s="18">
        <v>20</v>
      </c>
    </row>
    <row r="12" spans="1:37">
      <c r="A12" s="3" t="s">
        <v>147</v>
      </c>
      <c r="B12" s="3"/>
      <c r="C12" s="18" t="s">
        <v>148</v>
      </c>
      <c r="D12" s="18"/>
      <c r="E12" s="27" t="s">
        <v>287</v>
      </c>
      <c r="F12" s="27">
        <v>30</v>
      </c>
      <c r="G12" s="18"/>
      <c r="H12" s="18">
        <v>5</v>
      </c>
      <c r="I12" s="18"/>
      <c r="J12" s="18">
        <v>5</v>
      </c>
      <c r="K12" s="18"/>
      <c r="L12" s="18">
        <v>5</v>
      </c>
      <c r="M12" s="18"/>
      <c r="N12" s="18">
        <v>5</v>
      </c>
      <c r="O12" s="18"/>
      <c r="P12" s="18">
        <v>5</v>
      </c>
      <c r="Q12" s="18"/>
      <c r="R12" s="18">
        <v>5</v>
      </c>
      <c r="S12" s="18"/>
      <c r="T12" s="18">
        <v>5</v>
      </c>
      <c r="U12" s="18"/>
      <c r="V12" s="18">
        <v>5</v>
      </c>
      <c r="W12" s="18"/>
      <c r="X12" s="18">
        <v>5</v>
      </c>
      <c r="Y12" s="18"/>
      <c r="Z12" s="18">
        <v>5</v>
      </c>
      <c r="AA12" s="18"/>
      <c r="AB12" s="18">
        <v>5</v>
      </c>
      <c r="AC12" s="18">
        <v>5</v>
      </c>
      <c r="AD12" s="18"/>
      <c r="AE12" s="18">
        <v>5</v>
      </c>
      <c r="AF12" s="18"/>
      <c r="AG12" s="18">
        <v>5</v>
      </c>
      <c r="AH12" s="18"/>
      <c r="AI12" s="18">
        <v>5</v>
      </c>
      <c r="AJ12" s="18"/>
      <c r="AK12" s="18">
        <v>5</v>
      </c>
    </row>
    <row r="13" spans="1:37">
      <c r="A13" s="3" t="s">
        <v>155</v>
      </c>
      <c r="B13" s="3"/>
      <c r="C13" s="18" t="s">
        <v>149</v>
      </c>
      <c r="D13" s="18"/>
      <c r="E13" s="27" t="s">
        <v>288</v>
      </c>
      <c r="F13" s="27">
        <v>30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>
      <c r="A14" s="3" t="s">
        <v>156</v>
      </c>
      <c r="B14" s="3"/>
      <c r="C14" s="18" t="s">
        <v>150</v>
      </c>
      <c r="D14" s="18"/>
      <c r="E14" s="27" t="s">
        <v>267</v>
      </c>
      <c r="F14" s="27">
        <v>30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>
      <c r="A15" s="3" t="s">
        <v>157</v>
      </c>
      <c r="B15" s="3"/>
      <c r="C15" s="18" t="s">
        <v>151</v>
      </c>
      <c r="D15" s="18"/>
      <c r="E15" s="27" t="s">
        <v>287</v>
      </c>
      <c r="F15" s="27">
        <v>30</v>
      </c>
      <c r="G15" s="18"/>
      <c r="H15" s="18">
        <v>10</v>
      </c>
      <c r="I15" s="18"/>
      <c r="J15" s="18">
        <v>10</v>
      </c>
      <c r="K15" s="18"/>
      <c r="L15" s="18">
        <v>10</v>
      </c>
      <c r="M15" s="18"/>
      <c r="N15" s="18">
        <v>10</v>
      </c>
      <c r="O15" s="18"/>
      <c r="P15" s="18">
        <v>10</v>
      </c>
      <c r="Q15" s="18"/>
      <c r="R15" s="18">
        <v>10</v>
      </c>
      <c r="S15" s="18"/>
      <c r="T15" s="18">
        <v>10</v>
      </c>
      <c r="U15" s="18"/>
      <c r="V15" s="18">
        <v>10</v>
      </c>
      <c r="W15" s="18"/>
      <c r="X15" s="18">
        <v>10</v>
      </c>
      <c r="Y15" s="18"/>
      <c r="Z15" s="18">
        <v>10</v>
      </c>
      <c r="AA15" s="18"/>
      <c r="AB15" s="18">
        <v>10</v>
      </c>
      <c r="AC15" s="18">
        <v>10</v>
      </c>
      <c r="AD15" s="18"/>
      <c r="AE15" s="18">
        <v>10</v>
      </c>
      <c r="AF15" s="18"/>
      <c r="AG15" s="18">
        <v>10</v>
      </c>
      <c r="AH15" s="18"/>
      <c r="AI15" s="18">
        <v>10</v>
      </c>
      <c r="AJ15" s="18"/>
      <c r="AK15" s="18">
        <v>10</v>
      </c>
    </row>
    <row r="16" spans="1:37">
      <c r="A16" s="3" t="s">
        <v>158</v>
      </c>
      <c r="B16" s="3"/>
      <c r="C16" s="18" t="s">
        <v>152</v>
      </c>
      <c r="D16" s="18"/>
      <c r="E16" s="27" t="s">
        <v>267</v>
      </c>
      <c r="F16" s="27">
        <v>30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>
      <c r="A17" s="3" t="s">
        <v>159</v>
      </c>
      <c r="B17" s="3"/>
      <c r="C17" s="18" t="s">
        <v>153</v>
      </c>
      <c r="D17" s="18"/>
      <c r="E17" s="27" t="s">
        <v>267</v>
      </c>
      <c r="F17" s="27">
        <v>30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ht="15.75" thickBot="1">
      <c r="A18" s="6" t="s">
        <v>160</v>
      </c>
      <c r="B18" s="6"/>
      <c r="C18" s="13" t="s">
        <v>154</v>
      </c>
      <c r="D18" s="13"/>
      <c r="E18" s="26" t="s">
        <v>288</v>
      </c>
      <c r="F18" s="26">
        <v>30</v>
      </c>
      <c r="G18" s="13"/>
      <c r="H18" s="13">
        <v>2.5</v>
      </c>
      <c r="I18" s="13"/>
      <c r="J18" s="13">
        <v>2.5</v>
      </c>
      <c r="K18" s="13"/>
      <c r="L18" s="13">
        <v>2.5</v>
      </c>
      <c r="M18" s="13"/>
      <c r="N18" s="13">
        <v>2.5</v>
      </c>
      <c r="O18" s="13"/>
      <c r="P18" s="13">
        <v>2.5</v>
      </c>
      <c r="Q18" s="13"/>
      <c r="R18" s="13">
        <v>2.5</v>
      </c>
      <c r="S18" s="13"/>
      <c r="T18" s="13">
        <v>2.5</v>
      </c>
      <c r="U18" s="13"/>
      <c r="V18" s="13">
        <v>2.5</v>
      </c>
      <c r="W18" s="13"/>
      <c r="X18" s="13">
        <v>2.5</v>
      </c>
      <c r="Y18" s="13"/>
      <c r="Z18" s="13">
        <v>2.5</v>
      </c>
      <c r="AA18" s="13"/>
      <c r="AB18" s="13">
        <v>2.5</v>
      </c>
      <c r="AC18" s="13">
        <v>2.5</v>
      </c>
      <c r="AD18" s="13"/>
      <c r="AE18" s="13">
        <v>2.5</v>
      </c>
      <c r="AF18" s="13"/>
      <c r="AG18" s="13">
        <v>2.5</v>
      </c>
      <c r="AH18" s="13"/>
      <c r="AI18" s="13">
        <v>2.5</v>
      </c>
      <c r="AJ18" s="13"/>
      <c r="AK18" s="13">
        <v>2.5</v>
      </c>
    </row>
    <row r="19" spans="1:37">
      <c r="A19" t="s">
        <v>17</v>
      </c>
      <c r="B19">
        <v>116122</v>
      </c>
      <c r="C19" s="18" t="s">
        <v>162</v>
      </c>
      <c r="D19" s="18"/>
      <c r="E19" s="27" t="s">
        <v>289</v>
      </c>
      <c r="F19" s="2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>
      <c r="A20" t="s">
        <v>164</v>
      </c>
      <c r="C20" s="18" t="s">
        <v>163</v>
      </c>
      <c r="D20" s="18"/>
      <c r="E20" s="27" t="s">
        <v>267</v>
      </c>
      <c r="F20" s="2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>
      <c r="A21" t="s">
        <v>165</v>
      </c>
      <c r="C21" s="18" t="s">
        <v>166</v>
      </c>
      <c r="D21" s="18"/>
      <c r="E21" s="27" t="s">
        <v>289</v>
      </c>
      <c r="F21" s="27">
        <v>0</v>
      </c>
      <c r="G21" s="18">
        <v>120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ht="15.75" thickBot="1">
      <c r="A22" s="6" t="s">
        <v>167</v>
      </c>
      <c r="B22" s="6"/>
      <c r="C22" s="13" t="s">
        <v>154</v>
      </c>
      <c r="D22" s="13"/>
      <c r="E22" s="26" t="s">
        <v>290</v>
      </c>
      <c r="F22" s="26">
        <v>0</v>
      </c>
      <c r="G22" s="13">
        <v>30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1:37">
      <c r="A23" t="s">
        <v>18</v>
      </c>
      <c r="B23">
        <v>116123</v>
      </c>
      <c r="C23" s="18" t="s">
        <v>19</v>
      </c>
      <c r="D23" s="18"/>
      <c r="E23" s="27" t="s">
        <v>291</v>
      </c>
      <c r="F23" s="2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>
      <c r="A24" t="s">
        <v>170</v>
      </c>
      <c r="C24" s="18" t="s">
        <v>166</v>
      </c>
      <c r="D24" s="18"/>
      <c r="E24" s="27"/>
      <c r="F24" s="27">
        <v>5</v>
      </c>
      <c r="G24" s="18"/>
      <c r="H24" s="18">
        <v>10</v>
      </c>
      <c r="I24" s="18">
        <v>10</v>
      </c>
      <c r="J24" s="18">
        <v>10</v>
      </c>
      <c r="K24" s="18">
        <v>130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ht="15.75" thickBot="1">
      <c r="A25" s="6" t="s">
        <v>171</v>
      </c>
      <c r="B25" s="6"/>
      <c r="C25" s="13" t="s">
        <v>168</v>
      </c>
      <c r="D25" s="13"/>
      <c r="E25" s="26"/>
      <c r="F25" s="26">
        <v>5</v>
      </c>
      <c r="G25" s="13"/>
      <c r="H25" s="13">
        <v>5</v>
      </c>
      <c r="I25" s="13">
        <v>5</v>
      </c>
      <c r="J25" s="13">
        <v>5</v>
      </c>
      <c r="K25" s="13">
        <v>35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:37">
      <c r="A26" t="s">
        <v>20</v>
      </c>
      <c r="B26">
        <v>116124</v>
      </c>
      <c r="C26" s="18" t="s">
        <v>21</v>
      </c>
      <c r="D26" s="18"/>
      <c r="E26" s="27"/>
      <c r="F26" s="27">
        <v>10</v>
      </c>
      <c r="G26" s="18"/>
      <c r="H26" s="18">
        <v>4</v>
      </c>
      <c r="I26" s="18">
        <v>4</v>
      </c>
      <c r="J26" s="18">
        <v>4</v>
      </c>
      <c r="K26" s="18">
        <v>4</v>
      </c>
      <c r="L26" s="18">
        <v>4</v>
      </c>
      <c r="M26" s="18">
        <v>4</v>
      </c>
      <c r="N26" s="18">
        <v>4</v>
      </c>
      <c r="O26" s="18">
        <v>4</v>
      </c>
      <c r="P26" s="18">
        <v>4</v>
      </c>
      <c r="Q26" s="18">
        <v>4</v>
      </c>
      <c r="R26" s="18">
        <v>80</v>
      </c>
      <c r="S26" s="18"/>
      <c r="T26" s="18">
        <v>3</v>
      </c>
      <c r="U26" s="18">
        <v>3</v>
      </c>
      <c r="V26" s="18">
        <v>3</v>
      </c>
      <c r="W26" s="18">
        <v>3</v>
      </c>
      <c r="X26" s="18">
        <v>3</v>
      </c>
      <c r="Y26" s="18">
        <v>3</v>
      </c>
      <c r="Z26" s="18">
        <v>3</v>
      </c>
      <c r="AA26" s="18">
        <v>3</v>
      </c>
      <c r="AB26" s="18">
        <v>3</v>
      </c>
      <c r="AC26" s="18">
        <v>3</v>
      </c>
      <c r="AD26" s="18">
        <v>3</v>
      </c>
      <c r="AE26" s="18">
        <v>3</v>
      </c>
      <c r="AF26" s="18">
        <v>3</v>
      </c>
      <c r="AG26" s="18">
        <v>3</v>
      </c>
      <c r="AH26" s="18">
        <v>3</v>
      </c>
      <c r="AI26" s="18">
        <v>3</v>
      </c>
      <c r="AJ26" s="18">
        <v>3</v>
      </c>
      <c r="AK26" s="18">
        <v>3</v>
      </c>
    </row>
    <row r="27" spans="1:37" ht="15.75" thickBot="1">
      <c r="A27" s="6" t="s">
        <v>169</v>
      </c>
      <c r="B27" s="6"/>
      <c r="C27" s="13" t="s">
        <v>168</v>
      </c>
      <c r="D27" s="13"/>
      <c r="E27" s="26"/>
      <c r="F27" s="26">
        <v>40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37" ht="15.75" thickBot="1">
      <c r="A28" s="23"/>
      <c r="B28" s="14"/>
      <c r="C28" s="29" t="s">
        <v>22</v>
      </c>
      <c r="D28" s="30"/>
      <c r="E28" s="32"/>
      <c r="F28" s="32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5.75" thickBot="1">
      <c r="A29" s="6" t="s">
        <v>172</v>
      </c>
      <c r="B29" s="6">
        <v>116131</v>
      </c>
      <c r="C29" s="13" t="s">
        <v>24</v>
      </c>
      <c r="D29" s="13"/>
      <c r="E29" s="26" t="s">
        <v>297</v>
      </c>
      <c r="F29" s="26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37">
      <c r="A30" t="s">
        <v>25</v>
      </c>
      <c r="B30">
        <v>116132</v>
      </c>
      <c r="C30" s="18" t="s">
        <v>173</v>
      </c>
      <c r="D30" s="18"/>
      <c r="E30" s="27"/>
      <c r="F30" s="2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>
      <c r="A31" t="s">
        <v>177</v>
      </c>
      <c r="C31" s="18" t="s">
        <v>176</v>
      </c>
      <c r="D31" s="18"/>
      <c r="E31" s="27"/>
      <c r="F31" s="2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ht="15.75" thickBot="1">
      <c r="A32" s="6" t="s">
        <v>175</v>
      </c>
      <c r="B32" s="6"/>
      <c r="C32" s="13" t="s">
        <v>174</v>
      </c>
      <c r="D32" s="13"/>
      <c r="E32" s="26"/>
      <c r="F32" s="26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spans="1:37">
      <c r="A33" t="s">
        <v>26</v>
      </c>
      <c r="B33">
        <v>116133</v>
      </c>
      <c r="C33" s="18" t="s">
        <v>27</v>
      </c>
      <c r="D33" s="18"/>
      <c r="E33" s="27" t="s">
        <v>297</v>
      </c>
      <c r="F33" s="27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15.75" thickBot="1">
      <c r="A34" s="6" t="s">
        <v>179</v>
      </c>
      <c r="B34" s="6"/>
      <c r="C34" s="13" t="s">
        <v>178</v>
      </c>
      <c r="D34" s="13"/>
      <c r="E34" s="26"/>
      <c r="F34" s="26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</row>
    <row r="35" spans="1:37" ht="15.75" thickBot="1">
      <c r="A35" s="14" t="s">
        <v>175</v>
      </c>
      <c r="B35" s="14">
        <v>116134</v>
      </c>
      <c r="C35" s="21" t="s">
        <v>28</v>
      </c>
      <c r="D35" s="21"/>
      <c r="E35" s="26" t="s">
        <v>297</v>
      </c>
      <c r="F35" s="25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7" ht="15.75" thickBot="1">
      <c r="A36" s="14" t="s">
        <v>23</v>
      </c>
      <c r="B36" s="14">
        <v>116135</v>
      </c>
      <c r="C36" s="21" t="s">
        <v>29</v>
      </c>
      <c r="D36" s="21"/>
      <c r="E36" s="26" t="s">
        <v>297</v>
      </c>
      <c r="F36" s="25"/>
      <c r="G36" s="22"/>
      <c r="H36" s="22"/>
      <c r="I36" s="21"/>
      <c r="J36" s="21"/>
      <c r="K36" s="21"/>
      <c r="L36" s="22"/>
      <c r="M36" s="22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2"/>
    </row>
    <row r="37" spans="1:37" ht="15.75" thickBot="1">
      <c r="A37" s="9"/>
      <c r="C37" s="20" t="s">
        <v>30</v>
      </c>
      <c r="D37" s="18"/>
      <c r="E37" s="25"/>
      <c r="F37" s="2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ht="15.75" thickBot="1">
      <c r="A38" s="14" t="s">
        <v>31</v>
      </c>
      <c r="B38" s="14">
        <v>116141</v>
      </c>
      <c r="C38" s="21" t="s">
        <v>32</v>
      </c>
      <c r="D38" s="21"/>
      <c r="E38" s="25" t="s">
        <v>297</v>
      </c>
      <c r="F38" s="25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7" ht="15.75" thickBot="1">
      <c r="A39" t="s">
        <v>33</v>
      </c>
      <c r="B39">
        <v>116142</v>
      </c>
      <c r="C39" s="13" t="s">
        <v>181</v>
      </c>
      <c r="D39" s="13"/>
      <c r="E39" s="26" t="s">
        <v>297</v>
      </c>
      <c r="F39" s="26"/>
      <c r="G39" s="17"/>
      <c r="H39" s="13"/>
      <c r="I39" s="13"/>
      <c r="J39" s="13"/>
      <c r="K39" s="13"/>
      <c r="L39" s="17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7"/>
    </row>
    <row r="40" spans="1:37" ht="15.75" thickBot="1">
      <c r="A40" s="3" t="s">
        <v>180</v>
      </c>
      <c r="B40" s="4"/>
      <c r="C40" s="18" t="s">
        <v>182</v>
      </c>
      <c r="D40" s="18"/>
      <c r="E40" s="26" t="s">
        <v>297</v>
      </c>
      <c r="F40" s="27"/>
      <c r="G40" s="15"/>
      <c r="H40" s="18"/>
      <c r="I40" s="18"/>
      <c r="J40" s="18"/>
      <c r="K40" s="18"/>
      <c r="L40" s="15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5"/>
    </row>
    <row r="41" spans="1:37" ht="15.75" thickBot="1">
      <c r="A41" s="23" t="s">
        <v>130</v>
      </c>
      <c r="B41" s="14"/>
      <c r="C41" s="29" t="s">
        <v>34</v>
      </c>
      <c r="D41" s="30"/>
      <c r="E41" s="32"/>
      <c r="F41" s="32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</row>
    <row r="42" spans="1:37">
      <c r="A42" t="s">
        <v>35</v>
      </c>
      <c r="B42">
        <v>116211</v>
      </c>
      <c r="C42" s="54" t="s">
        <v>36</v>
      </c>
      <c r="D42" s="18"/>
      <c r="E42" s="27" t="s">
        <v>264</v>
      </c>
      <c r="F42" s="27">
        <v>30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</row>
    <row r="43" spans="1:37">
      <c r="A43" t="s">
        <v>183</v>
      </c>
      <c r="C43" s="54" t="s">
        <v>184</v>
      </c>
      <c r="D43" s="18"/>
      <c r="E43" s="27" t="s">
        <v>267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</row>
    <row r="44" spans="1:37">
      <c r="A44" t="s">
        <v>195</v>
      </c>
      <c r="C44" s="54" t="s">
        <v>196</v>
      </c>
      <c r="D44" s="18"/>
      <c r="E44" s="27" t="s">
        <v>265</v>
      </c>
      <c r="F44" s="27">
        <v>30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</row>
    <row r="45" spans="1:37">
      <c r="A45" t="s">
        <v>71</v>
      </c>
      <c r="C45" s="54" t="s">
        <v>185</v>
      </c>
      <c r="D45" s="54"/>
      <c r="E45" s="55" t="s">
        <v>275</v>
      </c>
      <c r="F45" s="27">
        <v>30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</row>
    <row r="46" spans="1:37" ht="15.75" thickBot="1">
      <c r="A46" t="s">
        <v>89</v>
      </c>
      <c r="C46" s="54" t="s">
        <v>186</v>
      </c>
      <c r="D46" s="18"/>
      <c r="E46" s="27" t="s">
        <v>266</v>
      </c>
      <c r="F46" s="27">
        <v>30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</row>
    <row r="47" spans="1:37" ht="15.75" thickBot="1">
      <c r="A47" s="14"/>
      <c r="B47" s="14"/>
      <c r="C47" s="29" t="s">
        <v>37</v>
      </c>
      <c r="D47" s="30"/>
      <c r="E47" s="32"/>
      <c r="F47" s="32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</row>
    <row r="48" spans="1:37" ht="30">
      <c r="A48" t="s">
        <v>38</v>
      </c>
      <c r="B48">
        <v>116221</v>
      </c>
      <c r="C48" s="18" t="s">
        <v>39</v>
      </c>
      <c r="D48" s="18"/>
      <c r="E48" s="27" t="s">
        <v>276</v>
      </c>
      <c r="F48" s="27">
        <v>0</v>
      </c>
      <c r="G48" s="15">
        <f>SUM(500*400)/1000</f>
        <v>200</v>
      </c>
      <c r="H48" s="18">
        <v>0</v>
      </c>
      <c r="I48" s="18">
        <v>0</v>
      </c>
      <c r="J48" s="18">
        <v>0</v>
      </c>
      <c r="K48" s="18">
        <v>0</v>
      </c>
      <c r="L48" s="18">
        <v>12</v>
      </c>
      <c r="M48" s="18">
        <v>0</v>
      </c>
      <c r="N48" s="18">
        <v>0</v>
      </c>
      <c r="O48" s="18">
        <v>0</v>
      </c>
      <c r="P48" s="18">
        <v>0</v>
      </c>
      <c r="Q48" s="18">
        <v>12</v>
      </c>
      <c r="R48" s="18">
        <v>0</v>
      </c>
      <c r="S48" s="18">
        <v>0</v>
      </c>
      <c r="T48" s="18">
        <v>0</v>
      </c>
      <c r="U48" s="18">
        <v>0</v>
      </c>
      <c r="V48" s="18">
        <v>12</v>
      </c>
      <c r="W48" s="18">
        <v>0</v>
      </c>
      <c r="X48" s="18">
        <v>0</v>
      </c>
      <c r="Y48" s="18">
        <v>0</v>
      </c>
      <c r="Z48" s="18">
        <v>0</v>
      </c>
      <c r="AA48" s="18">
        <v>12</v>
      </c>
      <c r="AB48" s="18">
        <v>0</v>
      </c>
      <c r="AC48" s="18">
        <v>0</v>
      </c>
      <c r="AD48" s="18">
        <v>0</v>
      </c>
      <c r="AE48" s="18">
        <v>0</v>
      </c>
      <c r="AF48" s="18">
        <v>12</v>
      </c>
      <c r="AG48" s="18">
        <v>0</v>
      </c>
      <c r="AH48" s="18">
        <v>0</v>
      </c>
      <c r="AI48" s="18">
        <v>0</v>
      </c>
      <c r="AJ48" s="18">
        <v>0</v>
      </c>
      <c r="AK48" s="18">
        <v>12</v>
      </c>
    </row>
    <row r="49" spans="1:37" ht="15.75" thickBot="1">
      <c r="A49" s="6" t="s">
        <v>187</v>
      </c>
      <c r="B49" s="6"/>
      <c r="C49" s="13" t="s">
        <v>188</v>
      </c>
      <c r="D49" s="13"/>
      <c r="E49" s="26" t="s">
        <v>277</v>
      </c>
      <c r="F49" s="27">
        <v>0</v>
      </c>
      <c r="G49" s="17">
        <f>SUM(11000*96)/1000</f>
        <v>1056</v>
      </c>
      <c r="H49" s="13">
        <v>0</v>
      </c>
      <c r="I49" s="13">
        <v>0</v>
      </c>
      <c r="J49" s="13">
        <v>0</v>
      </c>
      <c r="K49" s="13">
        <v>0</v>
      </c>
      <c r="L49" s="13">
        <v>14</v>
      </c>
      <c r="M49" s="13">
        <v>0</v>
      </c>
      <c r="N49" s="13">
        <v>0</v>
      </c>
      <c r="O49" s="13">
        <v>0</v>
      </c>
      <c r="P49" s="13">
        <v>0</v>
      </c>
      <c r="Q49" s="13">
        <v>14</v>
      </c>
      <c r="R49" s="13">
        <v>0</v>
      </c>
      <c r="S49" s="13">
        <v>0</v>
      </c>
      <c r="T49" s="13">
        <v>0</v>
      </c>
      <c r="U49" s="13">
        <v>0</v>
      </c>
      <c r="V49" s="13">
        <v>14</v>
      </c>
      <c r="W49" s="13">
        <v>0</v>
      </c>
      <c r="X49" s="13">
        <v>0</v>
      </c>
      <c r="Y49" s="13">
        <v>0</v>
      </c>
      <c r="Z49" s="13">
        <v>0</v>
      </c>
      <c r="AA49" s="13">
        <v>14</v>
      </c>
      <c r="AB49" s="13">
        <v>0</v>
      </c>
      <c r="AC49" s="13">
        <v>0</v>
      </c>
      <c r="AD49" s="13">
        <v>0</v>
      </c>
      <c r="AE49" s="13">
        <v>0</v>
      </c>
      <c r="AF49" s="13">
        <v>14</v>
      </c>
      <c r="AG49" s="13">
        <v>0</v>
      </c>
      <c r="AH49" s="13">
        <v>0</v>
      </c>
      <c r="AI49" s="13">
        <v>0</v>
      </c>
      <c r="AJ49" s="13">
        <v>0</v>
      </c>
      <c r="AK49" s="13">
        <v>14</v>
      </c>
    </row>
    <row r="50" spans="1:37" ht="15.75" thickBot="1">
      <c r="A50" s="14" t="s">
        <v>40</v>
      </c>
      <c r="B50" s="14">
        <v>116222</v>
      </c>
      <c r="C50" s="21" t="s">
        <v>41</v>
      </c>
      <c r="D50" s="21"/>
      <c r="E50" s="25" t="s">
        <v>284</v>
      </c>
      <c r="F50" s="25">
        <v>0</v>
      </c>
      <c r="G50" s="22">
        <f>SUM(11000*66)/1000</f>
        <v>726</v>
      </c>
      <c r="H50" s="22">
        <v>0</v>
      </c>
      <c r="I50" s="22">
        <v>0</v>
      </c>
      <c r="J50" s="22">
        <v>0</v>
      </c>
      <c r="K50" s="22">
        <v>0</v>
      </c>
      <c r="L50" s="22">
        <v>10</v>
      </c>
      <c r="M50" s="22">
        <v>0</v>
      </c>
      <c r="N50" s="22">
        <v>0</v>
      </c>
      <c r="O50" s="22">
        <v>0</v>
      </c>
      <c r="P50" s="22">
        <v>0</v>
      </c>
      <c r="Q50" s="22">
        <v>10</v>
      </c>
      <c r="R50" s="22">
        <v>0</v>
      </c>
      <c r="S50" s="22">
        <v>0</v>
      </c>
      <c r="T50" s="22">
        <v>0</v>
      </c>
      <c r="U50" s="22">
        <v>0</v>
      </c>
      <c r="V50" s="22">
        <v>10</v>
      </c>
      <c r="W50" s="22">
        <v>0</v>
      </c>
      <c r="X50" s="22">
        <v>0</v>
      </c>
      <c r="Y50" s="22">
        <v>0</v>
      </c>
      <c r="Z50" s="22">
        <v>0</v>
      </c>
      <c r="AA50" s="22">
        <v>10</v>
      </c>
      <c r="AB50" s="22">
        <v>0</v>
      </c>
      <c r="AC50" s="22">
        <v>0</v>
      </c>
      <c r="AD50" s="22">
        <v>0</v>
      </c>
      <c r="AE50" s="22">
        <v>0</v>
      </c>
      <c r="AF50" s="22">
        <v>10</v>
      </c>
      <c r="AG50" s="22">
        <v>0</v>
      </c>
      <c r="AH50" s="22">
        <v>0</v>
      </c>
      <c r="AI50" s="22">
        <v>0</v>
      </c>
      <c r="AJ50" s="22">
        <v>0</v>
      </c>
      <c r="AK50" s="21">
        <v>10</v>
      </c>
    </row>
    <row r="51" spans="1:37" ht="15.75" thickBot="1">
      <c r="A51" s="14" t="s">
        <v>42</v>
      </c>
      <c r="B51" s="14">
        <v>116223</v>
      </c>
      <c r="C51" s="21" t="s">
        <v>43</v>
      </c>
      <c r="D51" s="21"/>
      <c r="E51" s="25" t="s">
        <v>267</v>
      </c>
      <c r="F51" s="25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</row>
    <row r="52" spans="1:37" ht="15.75" thickBot="1">
      <c r="A52" s="14" t="s">
        <v>40</v>
      </c>
      <c r="B52" s="14">
        <v>116224</v>
      </c>
      <c r="C52" s="21" t="s">
        <v>44</v>
      </c>
      <c r="D52" s="21"/>
      <c r="E52" s="25" t="s">
        <v>267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</row>
    <row r="53" spans="1:37" ht="15.75" thickBot="1">
      <c r="A53" s="14"/>
      <c r="B53" s="14"/>
      <c r="C53" s="29" t="s">
        <v>45</v>
      </c>
      <c r="D53" s="30"/>
      <c r="E53" s="32"/>
      <c r="F53" s="32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</row>
    <row r="54" spans="1:37" ht="15.75" thickBot="1">
      <c r="A54" s="14" t="s">
        <v>46</v>
      </c>
      <c r="B54" s="14">
        <v>116231</v>
      </c>
      <c r="C54" s="21" t="s">
        <v>47</v>
      </c>
      <c r="D54" s="21"/>
      <c r="E54" s="25" t="s">
        <v>278</v>
      </c>
      <c r="F54" s="25">
        <v>30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</row>
    <row r="55" spans="1:37" ht="15.75" thickBot="1">
      <c r="A55" s="14" t="s">
        <v>48</v>
      </c>
      <c r="B55" s="14">
        <v>116232</v>
      </c>
      <c r="C55" s="21" t="s">
        <v>49</v>
      </c>
      <c r="D55" s="21"/>
      <c r="E55" s="25" t="s">
        <v>267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</row>
    <row r="56" spans="1:37" ht="30.75" thickBot="1">
      <c r="A56" s="14" t="s">
        <v>50</v>
      </c>
      <c r="B56" s="14">
        <v>116233</v>
      </c>
      <c r="C56" s="21" t="s">
        <v>51</v>
      </c>
      <c r="D56" s="21"/>
      <c r="E56" s="25" t="s">
        <v>279</v>
      </c>
      <c r="F56" s="25">
        <v>0</v>
      </c>
      <c r="G56" s="22">
        <f>SUM((50000+12000)/1000)+((980*345)/1000)</f>
        <v>400.1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15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15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15</v>
      </c>
    </row>
    <row r="57" spans="1:37" ht="15.75" thickBot="1">
      <c r="A57" s="14"/>
      <c r="B57" s="14"/>
      <c r="C57" s="29" t="s">
        <v>52</v>
      </c>
      <c r="D57" s="30"/>
      <c r="E57" s="32"/>
      <c r="F57" s="32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</row>
    <row r="58" spans="1:37" ht="15.75" thickBot="1">
      <c r="A58" s="14" t="s">
        <v>53</v>
      </c>
      <c r="B58" s="14">
        <v>116241</v>
      </c>
      <c r="C58" s="21" t="s">
        <v>54</v>
      </c>
      <c r="D58" s="21"/>
      <c r="E58" s="25" t="s">
        <v>267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</row>
    <row r="59" spans="1:37" ht="15.75" thickBot="1">
      <c r="A59" s="14" t="s">
        <v>55</v>
      </c>
      <c r="B59" s="14">
        <v>116242</v>
      </c>
      <c r="C59" s="21" t="s">
        <v>56</v>
      </c>
      <c r="D59" s="21"/>
      <c r="E59" s="25" t="s">
        <v>280</v>
      </c>
      <c r="F59" s="25">
        <v>0</v>
      </c>
      <c r="G59" s="22">
        <v>36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36</v>
      </c>
    </row>
    <row r="60" spans="1:37" ht="15.75" thickBot="1">
      <c r="A60" s="14"/>
      <c r="B60" s="14"/>
      <c r="C60" s="29" t="s">
        <v>57</v>
      </c>
      <c r="D60" s="30"/>
      <c r="E60" s="32"/>
      <c r="F60" s="32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</row>
    <row r="61" spans="1:37" ht="15.75" thickBot="1">
      <c r="A61" s="14" t="s">
        <v>58</v>
      </c>
      <c r="B61" s="14">
        <v>116261</v>
      </c>
      <c r="C61" s="21" t="s">
        <v>61</v>
      </c>
      <c r="D61" s="21"/>
      <c r="E61" s="61"/>
      <c r="F61" s="25">
        <v>0</v>
      </c>
      <c r="G61" s="22">
        <f>SUM(5000*57.6)/1000</f>
        <v>288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25</v>
      </c>
      <c r="S61" s="21">
        <v>0</v>
      </c>
      <c r="T61" s="21">
        <v>0</v>
      </c>
      <c r="U61" s="21">
        <v>0</v>
      </c>
      <c r="V61" s="21">
        <v>0</v>
      </c>
      <c r="W61" s="21">
        <v>25</v>
      </c>
      <c r="X61" s="21">
        <v>0</v>
      </c>
      <c r="Y61" s="21">
        <v>0</v>
      </c>
      <c r="Z61" s="21">
        <v>0</v>
      </c>
      <c r="AA61" s="21">
        <v>0</v>
      </c>
      <c r="AB61" s="21">
        <v>25</v>
      </c>
      <c r="AC61" s="21">
        <v>0</v>
      </c>
      <c r="AD61" s="21">
        <v>0</v>
      </c>
      <c r="AE61" s="21">
        <v>0</v>
      </c>
      <c r="AF61" s="21">
        <v>0</v>
      </c>
      <c r="AG61" s="21">
        <v>25</v>
      </c>
      <c r="AH61" s="21">
        <v>0</v>
      </c>
      <c r="AI61" s="21">
        <v>0</v>
      </c>
      <c r="AJ61" s="21">
        <v>0</v>
      </c>
      <c r="AK61" s="21">
        <v>0</v>
      </c>
    </row>
    <row r="62" spans="1:37">
      <c r="A62" t="s">
        <v>59</v>
      </c>
      <c r="B62">
        <v>116262</v>
      </c>
      <c r="C62" s="18" t="s">
        <v>60</v>
      </c>
      <c r="D62" s="18"/>
      <c r="E62" s="55" t="s">
        <v>295</v>
      </c>
      <c r="F62" s="27">
        <v>0</v>
      </c>
      <c r="G62" s="16">
        <f>SUM(12500*24)/1000</f>
        <v>300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ht="15.75" thickBot="1">
      <c r="A63" s="6" t="s">
        <v>193</v>
      </c>
      <c r="B63" s="6"/>
      <c r="C63" s="13" t="s">
        <v>194</v>
      </c>
      <c r="D63" s="13"/>
      <c r="E63" s="62" t="s">
        <v>281</v>
      </c>
      <c r="F63" s="26">
        <v>15</v>
      </c>
      <c r="G63" s="17">
        <v>0</v>
      </c>
      <c r="H63" s="18">
        <v>0</v>
      </c>
      <c r="I63" s="18">
        <v>0</v>
      </c>
      <c r="J63" s="18">
        <v>0</v>
      </c>
      <c r="K63" s="18">
        <v>0</v>
      </c>
      <c r="L63" s="18">
        <v>5</v>
      </c>
      <c r="M63" s="18">
        <v>0</v>
      </c>
      <c r="N63" s="18">
        <v>0</v>
      </c>
      <c r="O63" s="18">
        <v>0</v>
      </c>
      <c r="P63" s="18">
        <v>0</v>
      </c>
      <c r="Q63" s="18">
        <v>5</v>
      </c>
      <c r="R63" s="18">
        <v>0</v>
      </c>
      <c r="S63" s="18">
        <v>0</v>
      </c>
      <c r="T63" s="18">
        <v>0</v>
      </c>
      <c r="U63" s="18">
        <v>0</v>
      </c>
      <c r="V63" s="18">
        <v>5</v>
      </c>
      <c r="W63" s="18">
        <v>0</v>
      </c>
      <c r="X63" s="18">
        <v>0</v>
      </c>
      <c r="Y63" s="18">
        <v>0</v>
      </c>
      <c r="Z63" s="18">
        <v>0</v>
      </c>
      <c r="AA63" s="18">
        <v>5</v>
      </c>
      <c r="AB63" s="18">
        <v>0</v>
      </c>
      <c r="AC63" s="18">
        <v>0</v>
      </c>
      <c r="AD63" s="18">
        <v>0</v>
      </c>
      <c r="AE63" s="18">
        <v>0</v>
      </c>
      <c r="AF63" s="18">
        <v>5</v>
      </c>
      <c r="AG63" s="18">
        <v>0</v>
      </c>
      <c r="AH63" s="18">
        <v>0</v>
      </c>
      <c r="AI63" s="18">
        <v>0</v>
      </c>
      <c r="AJ63" s="18">
        <v>0</v>
      </c>
      <c r="AK63" s="18">
        <v>5</v>
      </c>
    </row>
    <row r="64" spans="1:37" ht="15.75" thickBot="1">
      <c r="A64" s="14" t="s">
        <v>40</v>
      </c>
      <c r="B64" s="14">
        <v>116263</v>
      </c>
      <c r="C64" s="21" t="s">
        <v>62</v>
      </c>
      <c r="D64" s="21"/>
      <c r="E64" s="61"/>
      <c r="F64" s="25">
        <v>5</v>
      </c>
      <c r="G64" s="22">
        <v>15</v>
      </c>
      <c r="H64" s="21">
        <v>0</v>
      </c>
      <c r="I64" s="21">
        <v>0</v>
      </c>
      <c r="J64" s="21">
        <v>0</v>
      </c>
      <c r="K64" s="21">
        <v>0</v>
      </c>
      <c r="L64" s="21">
        <v>15</v>
      </c>
      <c r="M64" s="21">
        <v>0</v>
      </c>
      <c r="N64" s="21">
        <v>0</v>
      </c>
      <c r="O64" s="21">
        <v>0</v>
      </c>
      <c r="P64" s="21">
        <v>0</v>
      </c>
      <c r="Q64" s="21">
        <v>15</v>
      </c>
      <c r="R64" s="21">
        <v>0</v>
      </c>
      <c r="S64" s="21">
        <v>0</v>
      </c>
      <c r="T64" s="21">
        <v>0</v>
      </c>
      <c r="U64" s="21">
        <v>0</v>
      </c>
      <c r="V64" s="21">
        <v>15</v>
      </c>
      <c r="W64" s="21">
        <v>0</v>
      </c>
      <c r="X64" s="21">
        <v>0</v>
      </c>
      <c r="Y64" s="21">
        <v>0</v>
      </c>
      <c r="Z64" s="21">
        <v>0</v>
      </c>
      <c r="AA64" s="21">
        <v>15</v>
      </c>
      <c r="AB64" s="21">
        <v>0</v>
      </c>
      <c r="AC64" s="21">
        <v>0</v>
      </c>
      <c r="AD64" s="21">
        <v>0</v>
      </c>
      <c r="AE64" s="21">
        <v>0</v>
      </c>
      <c r="AF64" s="21">
        <v>15</v>
      </c>
      <c r="AG64" s="21">
        <v>0</v>
      </c>
      <c r="AH64" s="21">
        <v>0</v>
      </c>
      <c r="AI64" s="21">
        <v>0</v>
      </c>
      <c r="AJ64" s="21">
        <v>0</v>
      </c>
      <c r="AK64" s="21">
        <v>15</v>
      </c>
    </row>
    <row r="65" spans="1:37" ht="15.75" thickBot="1">
      <c r="A65" s="14" t="s">
        <v>63</v>
      </c>
      <c r="B65" s="14">
        <v>116264</v>
      </c>
      <c r="C65" s="21" t="s">
        <v>64</v>
      </c>
      <c r="D65" s="21"/>
      <c r="E65" s="50"/>
      <c r="F65" s="25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</row>
    <row r="66" spans="1:37" ht="15.75" thickBot="1">
      <c r="A66" s="9" t="s">
        <v>65</v>
      </c>
      <c r="C66" s="33" t="s">
        <v>4</v>
      </c>
      <c r="D66" s="34"/>
      <c r="E66" s="35"/>
      <c r="F66" s="35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</row>
    <row r="67" spans="1:37" ht="15.75" thickBot="1">
      <c r="A67" t="s">
        <v>38</v>
      </c>
      <c r="B67">
        <v>116311</v>
      </c>
      <c r="C67" s="12" t="s">
        <v>66</v>
      </c>
      <c r="D67" s="12"/>
      <c r="E67" s="63" t="s">
        <v>294</v>
      </c>
      <c r="F67" s="28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</row>
    <row r="68" spans="1:37" ht="15.75" thickBot="1">
      <c r="A68" s="14" t="s">
        <v>67</v>
      </c>
      <c r="B68" s="14">
        <v>116312</v>
      </c>
      <c r="C68" s="21" t="s">
        <v>68</v>
      </c>
      <c r="D68" s="21"/>
      <c r="E68" s="61" t="s">
        <v>267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</row>
    <row r="69" spans="1:37" ht="15.75" thickBot="1">
      <c r="A69" s="14" t="s">
        <v>40</v>
      </c>
      <c r="B69" s="14">
        <v>116313</v>
      </c>
      <c r="C69" s="21" t="s">
        <v>69</v>
      </c>
      <c r="D69" s="21"/>
      <c r="E69" s="61"/>
      <c r="F69" s="25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</row>
    <row r="70" spans="1:37" ht="15.75" thickBot="1">
      <c r="A70" s="14" t="s">
        <v>40</v>
      </c>
      <c r="B70" s="14">
        <v>116314</v>
      </c>
      <c r="C70" s="21" t="s">
        <v>70</v>
      </c>
      <c r="D70" s="21"/>
      <c r="E70" s="61" t="s">
        <v>282</v>
      </c>
      <c r="F70" s="25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</row>
    <row r="71" spans="1:37">
      <c r="A71" t="s">
        <v>192</v>
      </c>
      <c r="C71" s="18" t="s">
        <v>189</v>
      </c>
      <c r="D71" s="18"/>
      <c r="E71" s="55" t="s">
        <v>282</v>
      </c>
      <c r="F71" s="27">
        <v>30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</row>
    <row r="72" spans="1:37" ht="15.75" thickBot="1">
      <c r="A72" t="s">
        <v>190</v>
      </c>
      <c r="C72" s="18" t="s">
        <v>191</v>
      </c>
      <c r="D72" s="18"/>
      <c r="E72" s="55" t="s">
        <v>296</v>
      </c>
      <c r="F72" s="27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5.75" thickBot="1">
      <c r="A73" s="14" t="s">
        <v>71</v>
      </c>
      <c r="B73" s="14">
        <v>116315</v>
      </c>
      <c r="C73" s="21" t="s">
        <v>90</v>
      </c>
      <c r="D73" s="21"/>
      <c r="E73" s="61"/>
      <c r="F73" s="25">
        <v>0</v>
      </c>
      <c r="G73" s="22">
        <f>SUM(700*105*3)/1000</f>
        <v>220.5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</row>
    <row r="74" spans="1:37" ht="15.75" thickBot="1">
      <c r="A74" s="14" t="s">
        <v>59</v>
      </c>
      <c r="B74" s="14">
        <v>116316</v>
      </c>
      <c r="C74" s="21" t="s">
        <v>74</v>
      </c>
      <c r="D74" s="21"/>
      <c r="E74" s="61"/>
      <c r="F74" s="25">
        <v>0</v>
      </c>
      <c r="G74" s="22">
        <f>SUM(3000*24)/1000</f>
        <v>72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</row>
    <row r="75" spans="1:37" ht="15.75" thickBot="1">
      <c r="A75" s="14"/>
      <c r="B75" s="14"/>
      <c r="C75" s="29" t="s">
        <v>82</v>
      </c>
      <c r="D75" s="30"/>
      <c r="E75" s="32"/>
      <c r="F75" s="32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</row>
    <row r="76" spans="1:37" ht="15.75" thickBot="1">
      <c r="A76" s="14" t="s">
        <v>72</v>
      </c>
      <c r="B76" s="14">
        <v>116321</v>
      </c>
      <c r="C76" s="21" t="s">
        <v>73</v>
      </c>
      <c r="D76" s="21"/>
      <c r="E76" s="50"/>
      <c r="F76" s="25">
        <v>0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</row>
    <row r="77" spans="1:37" ht="15.75" thickBot="1">
      <c r="A77" s="14" t="s">
        <v>75</v>
      </c>
      <c r="B77" s="14">
        <v>116322</v>
      </c>
      <c r="C77" s="21" t="s">
        <v>76</v>
      </c>
      <c r="D77" s="21"/>
      <c r="E77" s="61"/>
      <c r="F77" s="25">
        <v>0</v>
      </c>
      <c r="G77" s="21">
        <v>200</v>
      </c>
      <c r="H77" s="21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</row>
    <row r="78" spans="1:37" ht="15.75" thickBot="1">
      <c r="A78" s="14" t="s">
        <v>77</v>
      </c>
      <c r="B78" s="14">
        <v>116323</v>
      </c>
      <c r="C78" s="21" t="s">
        <v>78</v>
      </c>
      <c r="D78" s="21"/>
      <c r="E78" s="61"/>
      <c r="F78" s="25">
        <v>0</v>
      </c>
      <c r="G78" s="21">
        <v>100</v>
      </c>
      <c r="H78" s="21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</row>
    <row r="79" spans="1:37" ht="15.75" thickBot="1">
      <c r="A79" s="14" t="s">
        <v>79</v>
      </c>
      <c r="B79" s="14">
        <v>116324</v>
      </c>
      <c r="C79" s="21" t="s">
        <v>80</v>
      </c>
      <c r="D79" s="21"/>
      <c r="E79" s="61"/>
      <c r="F79" s="25">
        <v>0</v>
      </c>
      <c r="G79" s="21">
        <v>180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</row>
    <row r="80" spans="1:37" ht="15.75" thickBot="1">
      <c r="A80" s="14" t="s">
        <v>81</v>
      </c>
      <c r="B80" s="14">
        <v>116325</v>
      </c>
      <c r="C80" s="21" t="s">
        <v>83</v>
      </c>
      <c r="D80" s="21"/>
      <c r="E80" s="50"/>
      <c r="F80" s="25">
        <v>0</v>
      </c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</row>
    <row r="81" spans="1:37" ht="15.75" thickBot="1">
      <c r="A81" s="14" t="s">
        <v>84</v>
      </c>
      <c r="B81" s="14">
        <v>116326</v>
      </c>
      <c r="C81" s="21" t="s">
        <v>85</v>
      </c>
      <c r="D81" s="21"/>
      <c r="E81" s="61"/>
      <c r="F81" s="25">
        <v>0</v>
      </c>
      <c r="G81" s="21">
        <v>90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</row>
    <row r="82" spans="1:37" ht="15.75" thickBot="1">
      <c r="A82" s="9" t="s">
        <v>86</v>
      </c>
      <c r="C82" s="36" t="s">
        <v>87</v>
      </c>
      <c r="D82" s="37"/>
      <c r="E82" s="38"/>
      <c r="F82" s="38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</row>
    <row r="83" spans="1:37" ht="15.75" thickBot="1">
      <c r="A83" s="14" t="s">
        <v>72</v>
      </c>
      <c r="B83" s="14">
        <v>116411</v>
      </c>
      <c r="C83" s="21" t="s">
        <v>88</v>
      </c>
      <c r="D83" s="21"/>
      <c r="E83" s="50"/>
      <c r="F83" s="25">
        <v>0</v>
      </c>
      <c r="G83" s="21">
        <v>0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</row>
    <row r="84" spans="1:37" ht="15.75" thickBot="1">
      <c r="A84" s="14" t="s">
        <v>89</v>
      </c>
      <c r="B84" s="14">
        <v>116412</v>
      </c>
      <c r="C84" s="21" t="s">
        <v>91</v>
      </c>
      <c r="D84" s="21"/>
      <c r="E84" s="61"/>
      <c r="F84" s="25">
        <v>0</v>
      </c>
      <c r="G84" s="22">
        <v>315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</row>
    <row r="85" spans="1:37" ht="15.75" thickBot="1">
      <c r="A85" s="14" t="s">
        <v>40</v>
      </c>
      <c r="B85" s="14">
        <v>116413</v>
      </c>
      <c r="C85" s="21" t="s">
        <v>70</v>
      </c>
      <c r="D85" s="21"/>
      <c r="E85" s="61"/>
      <c r="F85" s="25">
        <v>0</v>
      </c>
      <c r="G85" s="22">
        <v>50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</row>
    <row r="86" spans="1:37" ht="15.75" thickBot="1">
      <c r="A86" s="14" t="s">
        <v>40</v>
      </c>
      <c r="B86" s="14">
        <v>116414</v>
      </c>
      <c r="C86" s="21" t="s">
        <v>92</v>
      </c>
      <c r="D86" s="21"/>
      <c r="E86" s="61"/>
      <c r="F86" s="25">
        <v>0</v>
      </c>
      <c r="G86" s="22">
        <v>250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</row>
    <row r="87" spans="1:37" ht="15.75" thickBot="1">
      <c r="A87" s="14" t="s">
        <v>40</v>
      </c>
      <c r="B87" s="14">
        <v>116415</v>
      </c>
      <c r="C87" s="21" t="s">
        <v>93</v>
      </c>
      <c r="D87" s="21"/>
      <c r="E87" s="50"/>
      <c r="F87" s="25">
        <v>0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</row>
    <row r="88" spans="1:37" ht="15.75" thickBot="1">
      <c r="A88" s="14" t="s">
        <v>81</v>
      </c>
      <c r="B88" s="14">
        <v>116416</v>
      </c>
      <c r="C88" s="21" t="s">
        <v>83</v>
      </c>
      <c r="D88" s="21"/>
      <c r="E88" s="50"/>
      <c r="F88" s="25">
        <v>0</v>
      </c>
      <c r="G88" s="21"/>
      <c r="H88" s="21"/>
      <c r="I88" s="21"/>
      <c r="J88" s="22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</row>
    <row r="89" spans="1:37" ht="15.75" thickBot="1">
      <c r="A89" s="14" t="s">
        <v>79</v>
      </c>
      <c r="B89" s="24">
        <v>116417</v>
      </c>
      <c r="C89" s="21" t="s">
        <v>80</v>
      </c>
      <c r="D89" s="21"/>
      <c r="E89" s="50"/>
      <c r="F89" s="25">
        <v>0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</row>
    <row r="90" spans="1:37" ht="15.75" thickBot="1">
      <c r="A90" s="23" t="s">
        <v>131</v>
      </c>
      <c r="B90" s="14"/>
      <c r="C90" s="29" t="s">
        <v>94</v>
      </c>
      <c r="D90" s="30"/>
      <c r="E90" s="32"/>
      <c r="F90" s="32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</row>
    <row r="91" spans="1:37">
      <c r="A91" t="s">
        <v>95</v>
      </c>
      <c r="B91">
        <v>116511</v>
      </c>
      <c r="C91" s="18" t="s">
        <v>101</v>
      </c>
      <c r="D91" s="18"/>
      <c r="E91" s="27"/>
      <c r="F91" s="27"/>
      <c r="G91" s="18"/>
      <c r="H91" s="15"/>
      <c r="I91" s="18"/>
      <c r="J91" s="18"/>
      <c r="K91" s="15"/>
      <c r="L91" s="18"/>
      <c r="M91" s="18"/>
      <c r="N91" s="15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5"/>
    </row>
    <row r="92" spans="1:37">
      <c r="A92" t="s">
        <v>197</v>
      </c>
      <c r="C92" s="18" t="s">
        <v>198</v>
      </c>
      <c r="D92" s="18"/>
      <c r="E92" s="27" t="s">
        <v>267</v>
      </c>
      <c r="F92" s="27"/>
      <c r="G92" s="18"/>
      <c r="H92" s="15"/>
      <c r="I92" s="18"/>
      <c r="J92" s="18"/>
      <c r="K92" s="15"/>
      <c r="L92" s="18"/>
      <c r="M92" s="18"/>
      <c r="N92" s="15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5"/>
    </row>
    <row r="93" spans="1:37">
      <c r="A93" t="s">
        <v>201</v>
      </c>
      <c r="C93" s="18" t="s">
        <v>199</v>
      </c>
      <c r="D93" s="18"/>
      <c r="E93" s="27" t="s">
        <v>267</v>
      </c>
      <c r="F93" s="27"/>
      <c r="G93" s="18"/>
      <c r="H93" s="15"/>
      <c r="I93" s="18"/>
      <c r="J93" s="18"/>
      <c r="K93" s="15"/>
      <c r="L93" s="18"/>
      <c r="M93" s="18"/>
      <c r="N93" s="15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5"/>
    </row>
    <row r="94" spans="1:37" ht="15.75" thickBot="1">
      <c r="A94" t="s">
        <v>202</v>
      </c>
      <c r="C94" s="18" t="s">
        <v>200</v>
      </c>
      <c r="D94" s="18"/>
      <c r="E94" s="27"/>
      <c r="F94" s="27">
        <v>0</v>
      </c>
      <c r="G94" s="18">
        <v>200</v>
      </c>
      <c r="H94" s="15"/>
      <c r="I94" s="18"/>
      <c r="J94" s="18"/>
      <c r="K94" s="15"/>
      <c r="L94" s="18"/>
      <c r="M94" s="18"/>
      <c r="N94" s="15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5"/>
    </row>
    <row r="95" spans="1:37" ht="15.75" thickBot="1">
      <c r="A95" s="14" t="s">
        <v>95</v>
      </c>
      <c r="B95" s="14">
        <v>116512</v>
      </c>
      <c r="C95" s="21" t="s">
        <v>107</v>
      </c>
      <c r="D95" s="21"/>
      <c r="E95" s="25"/>
      <c r="F95" s="25">
        <v>0</v>
      </c>
      <c r="G95" s="21">
        <v>320</v>
      </c>
      <c r="H95" s="22"/>
      <c r="I95" s="21"/>
      <c r="J95" s="21"/>
      <c r="K95" s="22"/>
      <c r="L95" s="21"/>
      <c r="M95" s="21"/>
      <c r="N95" s="22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2"/>
    </row>
    <row r="96" spans="1:37" ht="15.75" thickBot="1">
      <c r="A96" s="14" t="s">
        <v>96</v>
      </c>
      <c r="B96" s="14">
        <v>116521</v>
      </c>
      <c r="C96" s="21" t="s">
        <v>97</v>
      </c>
      <c r="D96" s="21"/>
      <c r="E96" s="25"/>
      <c r="F96" s="25">
        <v>0</v>
      </c>
      <c r="G96" s="21">
        <v>110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</row>
    <row r="97" spans="1:37" ht="15.75" thickBot="1">
      <c r="A97" s="14" t="s">
        <v>98</v>
      </c>
      <c r="B97" s="14">
        <v>116522</v>
      </c>
      <c r="C97" s="21" t="s">
        <v>99</v>
      </c>
      <c r="D97" s="21"/>
      <c r="E97" s="25"/>
      <c r="F97" s="25">
        <v>0</v>
      </c>
      <c r="G97" s="22">
        <v>380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</row>
    <row r="98" spans="1:37">
      <c r="A98" s="10" t="s">
        <v>100</v>
      </c>
      <c r="B98" s="10">
        <v>116541</v>
      </c>
      <c r="C98" s="12" t="s">
        <v>211</v>
      </c>
      <c r="D98" s="12"/>
      <c r="E98" s="28"/>
      <c r="F98" s="28">
        <v>0</v>
      </c>
      <c r="G98" s="12">
        <v>40</v>
      </c>
      <c r="H98" s="16"/>
      <c r="I98" s="12"/>
      <c r="J98" s="12"/>
      <c r="K98" s="16"/>
      <c r="L98" s="12"/>
      <c r="M98" s="12"/>
      <c r="N98" s="16"/>
      <c r="O98" s="16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6"/>
    </row>
    <row r="99" spans="1:37">
      <c r="A99" s="3" t="s">
        <v>203</v>
      </c>
      <c r="B99" s="3"/>
      <c r="C99" s="18" t="s">
        <v>204</v>
      </c>
      <c r="D99" s="18"/>
      <c r="E99" s="27"/>
      <c r="F99" s="27">
        <v>0</v>
      </c>
      <c r="G99" s="18">
        <v>12</v>
      </c>
      <c r="H99" s="15"/>
      <c r="I99" s="18"/>
      <c r="J99" s="18"/>
      <c r="K99" s="15"/>
      <c r="L99" s="18"/>
      <c r="M99" s="18"/>
      <c r="N99" s="15"/>
      <c r="O99" s="15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5"/>
    </row>
    <row r="100" spans="1:37">
      <c r="A100" s="3" t="s">
        <v>205</v>
      </c>
      <c r="B100" s="3"/>
      <c r="C100" s="18" t="s">
        <v>206</v>
      </c>
      <c r="D100" s="18"/>
      <c r="E100" s="27" t="s">
        <v>292</v>
      </c>
      <c r="F100" s="27">
        <v>0</v>
      </c>
      <c r="G100" s="18"/>
      <c r="H100" s="15"/>
      <c r="I100" s="18"/>
      <c r="J100" s="18"/>
      <c r="K100" s="15"/>
      <c r="L100" s="18"/>
      <c r="M100" s="18"/>
      <c r="N100" s="15"/>
      <c r="O100" s="15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5"/>
    </row>
    <row r="101" spans="1:37">
      <c r="A101" s="3" t="s">
        <v>207</v>
      </c>
      <c r="B101" s="3"/>
      <c r="C101" s="18" t="s">
        <v>208</v>
      </c>
      <c r="D101" s="18"/>
      <c r="E101" s="27"/>
      <c r="F101" s="27">
        <v>0</v>
      </c>
      <c r="G101" s="18">
        <v>150</v>
      </c>
      <c r="H101" s="15"/>
      <c r="I101" s="18"/>
      <c r="J101" s="18"/>
      <c r="K101" s="15"/>
      <c r="L101" s="18"/>
      <c r="M101" s="18"/>
      <c r="N101" s="15"/>
      <c r="O101" s="15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5"/>
    </row>
    <row r="102" spans="1:37">
      <c r="A102" s="3" t="s">
        <v>209</v>
      </c>
      <c r="B102" s="3"/>
      <c r="C102" s="18" t="s">
        <v>210</v>
      </c>
      <c r="D102" s="18"/>
      <c r="E102" s="27" t="s">
        <v>292</v>
      </c>
      <c r="F102" s="27">
        <v>0</v>
      </c>
      <c r="G102" s="18"/>
      <c r="H102" s="15"/>
      <c r="I102" s="18"/>
      <c r="J102" s="18"/>
      <c r="K102" s="15"/>
      <c r="L102" s="18"/>
      <c r="M102" s="18"/>
      <c r="N102" s="15"/>
      <c r="O102" s="15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5"/>
    </row>
    <row r="103" spans="1:37">
      <c r="A103" s="3" t="s">
        <v>212</v>
      </c>
      <c r="B103" s="3"/>
      <c r="C103" s="18" t="s">
        <v>213</v>
      </c>
      <c r="D103" s="18"/>
      <c r="E103" s="27" t="s">
        <v>292</v>
      </c>
      <c r="F103" s="27"/>
      <c r="G103" s="18"/>
      <c r="H103" s="15"/>
      <c r="I103" s="18"/>
      <c r="J103" s="18"/>
      <c r="K103" s="15"/>
      <c r="L103" s="18"/>
      <c r="M103" s="18"/>
      <c r="N103" s="15"/>
      <c r="O103" s="15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5"/>
    </row>
    <row r="104" spans="1:37" ht="15.75" thickBot="1">
      <c r="A104" s="6" t="s">
        <v>215</v>
      </c>
      <c r="B104" s="6"/>
      <c r="C104" s="13" t="s">
        <v>214</v>
      </c>
      <c r="D104" s="13"/>
      <c r="E104" s="26" t="s">
        <v>292</v>
      </c>
      <c r="F104" s="26"/>
      <c r="G104" s="13"/>
      <c r="H104" s="17"/>
      <c r="I104" s="13"/>
      <c r="J104" s="13"/>
      <c r="K104" s="17"/>
      <c r="L104" s="13"/>
      <c r="M104" s="13"/>
      <c r="N104" s="17"/>
      <c r="O104" s="17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7"/>
    </row>
    <row r="105" spans="1:37">
      <c r="A105" t="s">
        <v>103</v>
      </c>
      <c r="B105">
        <v>116551</v>
      </c>
      <c r="C105" s="18" t="s">
        <v>104</v>
      </c>
      <c r="D105" s="18"/>
      <c r="E105" s="27"/>
      <c r="F105" s="27">
        <v>0</v>
      </c>
      <c r="G105" s="18">
        <v>250</v>
      </c>
      <c r="H105" s="15"/>
      <c r="I105" s="18"/>
      <c r="J105" s="18"/>
      <c r="K105" s="15"/>
      <c r="L105" s="18"/>
      <c r="M105" s="18"/>
      <c r="N105" s="15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5"/>
    </row>
    <row r="106" spans="1:37">
      <c r="A106" t="s">
        <v>216</v>
      </c>
      <c r="C106" s="18" t="s">
        <v>217</v>
      </c>
      <c r="D106" s="18"/>
      <c r="E106" s="27" t="s">
        <v>292</v>
      </c>
      <c r="F106" s="27"/>
      <c r="G106" s="18"/>
      <c r="H106" s="15"/>
      <c r="I106" s="18"/>
      <c r="J106" s="18"/>
      <c r="K106" s="15"/>
      <c r="L106" s="18"/>
      <c r="M106" s="18"/>
      <c r="N106" s="15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5"/>
    </row>
    <row r="107" spans="1:37">
      <c r="A107" t="s">
        <v>218</v>
      </c>
      <c r="C107" s="18" t="s">
        <v>219</v>
      </c>
      <c r="D107" s="18"/>
      <c r="E107" s="27"/>
      <c r="F107" s="27">
        <v>0</v>
      </c>
      <c r="G107" s="18">
        <v>30</v>
      </c>
      <c r="H107" s="15"/>
      <c r="I107" s="18"/>
      <c r="J107" s="18"/>
      <c r="K107" s="15"/>
      <c r="L107" s="18"/>
      <c r="M107" s="18"/>
      <c r="N107" s="15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5"/>
    </row>
    <row r="108" spans="1:37">
      <c r="A108" t="s">
        <v>220</v>
      </c>
      <c r="C108" s="18" t="s">
        <v>221</v>
      </c>
      <c r="D108" s="18"/>
      <c r="E108" s="27" t="s">
        <v>292</v>
      </c>
      <c r="F108" s="27"/>
      <c r="G108" s="18"/>
      <c r="H108" s="15"/>
      <c r="I108" s="18"/>
      <c r="J108" s="18"/>
      <c r="K108" s="15"/>
      <c r="L108" s="18"/>
      <c r="M108" s="18"/>
      <c r="N108" s="15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5"/>
    </row>
    <row r="109" spans="1:37">
      <c r="A109" t="s">
        <v>222</v>
      </c>
      <c r="C109" s="18" t="s">
        <v>223</v>
      </c>
      <c r="D109" s="18"/>
      <c r="E109" s="27"/>
      <c r="F109" s="27">
        <v>0</v>
      </c>
      <c r="G109" s="18">
        <v>300</v>
      </c>
      <c r="H109" s="15"/>
      <c r="I109" s="18"/>
      <c r="J109" s="18"/>
      <c r="K109" s="15"/>
      <c r="L109" s="18"/>
      <c r="M109" s="18"/>
      <c r="N109" s="15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5"/>
    </row>
    <row r="110" spans="1:37" ht="15.75" thickBot="1">
      <c r="A110" t="s">
        <v>224</v>
      </c>
      <c r="C110" s="18" t="s">
        <v>225</v>
      </c>
      <c r="D110" s="18"/>
      <c r="E110" s="27" t="s">
        <v>292</v>
      </c>
      <c r="F110" s="27"/>
      <c r="G110" s="18"/>
      <c r="H110" s="15"/>
      <c r="I110" s="18"/>
      <c r="J110" s="18"/>
      <c r="K110" s="15"/>
      <c r="L110" s="18"/>
      <c r="M110" s="18"/>
      <c r="N110" s="15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5"/>
    </row>
    <row r="111" spans="1:37" ht="15.75" thickBot="1">
      <c r="A111" s="14" t="s">
        <v>84</v>
      </c>
      <c r="B111" s="14">
        <v>116561</v>
      </c>
      <c r="C111" s="21" t="s">
        <v>110</v>
      </c>
      <c r="D111" s="21"/>
      <c r="E111" s="25"/>
      <c r="F111" s="25">
        <v>5</v>
      </c>
      <c r="G111" s="21"/>
      <c r="H111" s="22"/>
      <c r="I111" s="21">
        <v>5</v>
      </c>
      <c r="J111" s="21">
        <v>5</v>
      </c>
      <c r="K111" s="22">
        <v>5</v>
      </c>
      <c r="L111" s="21">
        <v>5</v>
      </c>
      <c r="M111" s="21">
        <v>50</v>
      </c>
      <c r="N111" s="22"/>
      <c r="O111" s="21"/>
      <c r="P111" s="21">
        <v>5</v>
      </c>
      <c r="Q111" s="21">
        <v>5</v>
      </c>
      <c r="R111" s="21">
        <v>5</v>
      </c>
      <c r="S111" s="21">
        <v>5</v>
      </c>
      <c r="T111" s="21">
        <v>5</v>
      </c>
      <c r="U111" s="21">
        <v>5</v>
      </c>
      <c r="V111" s="21">
        <v>5</v>
      </c>
      <c r="W111" s="21">
        <v>5</v>
      </c>
      <c r="X111" s="21">
        <v>5</v>
      </c>
      <c r="Y111" s="21">
        <v>5</v>
      </c>
      <c r="Z111" s="21">
        <v>5</v>
      </c>
      <c r="AA111" s="21">
        <v>5</v>
      </c>
      <c r="AB111" s="21">
        <v>5</v>
      </c>
      <c r="AC111" s="21">
        <v>5</v>
      </c>
      <c r="AD111" s="21">
        <v>5</v>
      </c>
      <c r="AE111" s="21">
        <v>5</v>
      </c>
      <c r="AF111" s="21">
        <v>5</v>
      </c>
      <c r="AG111" s="21">
        <v>5</v>
      </c>
      <c r="AH111" s="21">
        <v>5</v>
      </c>
      <c r="AI111" s="21">
        <v>5</v>
      </c>
      <c r="AJ111" s="21">
        <v>5</v>
      </c>
      <c r="AK111" s="22">
        <v>5</v>
      </c>
    </row>
    <row r="112" spans="1:37">
      <c r="A112" t="s">
        <v>108</v>
      </c>
      <c r="B112">
        <v>116571</v>
      </c>
      <c r="C112" s="18" t="s">
        <v>109</v>
      </c>
      <c r="D112" s="18"/>
      <c r="E112" s="27"/>
      <c r="F112" s="27">
        <v>0</v>
      </c>
      <c r="G112" s="18">
        <v>35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</row>
    <row r="113" spans="1:37">
      <c r="A113" t="s">
        <v>226</v>
      </c>
      <c r="C113" s="18" t="s">
        <v>227</v>
      </c>
      <c r="D113" s="18"/>
      <c r="E113" s="27"/>
      <c r="F113" s="27">
        <v>0</v>
      </c>
      <c r="G113" s="18">
        <v>160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</row>
    <row r="114" spans="1:37">
      <c r="A114" t="s">
        <v>228</v>
      </c>
      <c r="C114" s="18" t="s">
        <v>229</v>
      </c>
      <c r="D114" s="18"/>
      <c r="E114" s="27"/>
      <c r="F114" s="27">
        <v>0</v>
      </c>
      <c r="G114" s="18">
        <v>10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</row>
    <row r="115" spans="1:37">
      <c r="A115" t="s">
        <v>237</v>
      </c>
      <c r="C115" s="18" t="s">
        <v>230</v>
      </c>
      <c r="D115" s="18"/>
      <c r="E115" s="27"/>
      <c r="F115" s="27"/>
      <c r="G115" s="18">
        <v>35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</row>
    <row r="116" spans="1:37">
      <c r="A116" t="s">
        <v>236</v>
      </c>
      <c r="C116" s="18" t="s">
        <v>231</v>
      </c>
      <c r="D116" s="18"/>
      <c r="E116" s="27"/>
      <c r="F116" s="27">
        <v>0</v>
      </c>
      <c r="G116" s="18">
        <v>10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</row>
    <row r="117" spans="1:37">
      <c r="A117" t="s">
        <v>235</v>
      </c>
      <c r="C117" s="18" t="s">
        <v>232</v>
      </c>
      <c r="D117" s="18"/>
      <c r="E117" s="27"/>
      <c r="F117" s="27">
        <v>0</v>
      </c>
      <c r="G117" s="18">
        <v>10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</row>
    <row r="118" spans="1:37" ht="15.75" thickBot="1">
      <c r="A118" t="s">
        <v>234</v>
      </c>
      <c r="C118" s="18" t="s">
        <v>233</v>
      </c>
      <c r="D118" s="18"/>
      <c r="E118" s="27"/>
      <c r="F118" s="27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</row>
    <row r="119" spans="1:37" ht="15.75" thickBot="1">
      <c r="A119" s="14" t="s">
        <v>105</v>
      </c>
      <c r="B119" s="24">
        <v>116581</v>
      </c>
      <c r="C119" s="21" t="s">
        <v>106</v>
      </c>
      <c r="D119" s="21"/>
      <c r="E119" s="25"/>
      <c r="F119" s="25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</row>
    <row r="120" spans="1:37" ht="15.75" thickBot="1">
      <c r="A120" s="14" t="s">
        <v>81</v>
      </c>
      <c r="B120" s="24">
        <v>116582</v>
      </c>
      <c r="C120" s="21" t="s">
        <v>102</v>
      </c>
      <c r="D120" s="21"/>
      <c r="E120" s="25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18">
        <f t="shared" ref="AK120:AK130" si="0">SUM(G120:AJ120)</f>
        <v>0</v>
      </c>
    </row>
    <row r="121" spans="1:37" ht="15.75" thickBot="1">
      <c r="A121" s="14" t="s">
        <v>111</v>
      </c>
      <c r="B121" s="24">
        <v>116583</v>
      </c>
      <c r="C121" s="21" t="s">
        <v>112</v>
      </c>
      <c r="D121" s="21"/>
      <c r="E121" s="25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18">
        <f t="shared" si="0"/>
        <v>0</v>
      </c>
    </row>
    <row r="122" spans="1:37" ht="15.75" thickBot="1">
      <c r="A122" t="s">
        <v>113</v>
      </c>
      <c r="B122">
        <v>116584</v>
      </c>
      <c r="C122" s="13" t="s">
        <v>114</v>
      </c>
      <c r="D122" s="13"/>
      <c r="E122" s="26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8">
        <f t="shared" si="0"/>
        <v>0</v>
      </c>
    </row>
    <row r="123" spans="1:37" ht="15.75" thickBot="1">
      <c r="A123" s="23" t="s">
        <v>115</v>
      </c>
      <c r="B123" s="24"/>
      <c r="C123" s="29" t="s">
        <v>116</v>
      </c>
      <c r="D123" s="30"/>
      <c r="E123" s="32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18"/>
    </row>
    <row r="124" spans="1:37" ht="15.75" thickBot="1">
      <c r="A124" t="s">
        <v>117</v>
      </c>
      <c r="B124">
        <v>116611</v>
      </c>
      <c r="C124" s="18" t="s">
        <v>118</v>
      </c>
      <c r="D124" s="18"/>
      <c r="E124" s="2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>
        <f t="shared" si="0"/>
        <v>0</v>
      </c>
    </row>
    <row r="125" spans="1:37" ht="15.75" thickBot="1">
      <c r="A125" s="14"/>
      <c r="B125" s="14"/>
      <c r="C125" s="29" t="s">
        <v>119</v>
      </c>
      <c r="D125" s="30"/>
      <c r="E125" s="32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18">
        <f t="shared" si="0"/>
        <v>0</v>
      </c>
    </row>
    <row r="126" spans="1:37" ht="15.75" thickBot="1">
      <c r="A126" s="14" t="s">
        <v>120</v>
      </c>
      <c r="B126" s="14">
        <v>116621</v>
      </c>
      <c r="C126" s="21" t="s">
        <v>121</v>
      </c>
      <c r="D126" s="21"/>
      <c r="E126" s="25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18">
        <f t="shared" si="0"/>
        <v>0</v>
      </c>
    </row>
    <row r="127" spans="1:37" ht="15.75" thickBot="1">
      <c r="A127" s="14" t="s">
        <v>122</v>
      </c>
      <c r="B127" s="14">
        <v>116622</v>
      </c>
      <c r="C127" s="21" t="s">
        <v>123</v>
      </c>
      <c r="D127" s="21"/>
      <c r="E127" s="25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18">
        <f t="shared" si="0"/>
        <v>0</v>
      </c>
    </row>
    <row r="128" spans="1:37" ht="15.75" thickBot="1">
      <c r="A128" s="14" t="s">
        <v>124</v>
      </c>
      <c r="B128" s="14">
        <v>116623</v>
      </c>
      <c r="C128" s="21" t="s">
        <v>125</v>
      </c>
      <c r="D128" s="21"/>
      <c r="E128" s="25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18">
        <f t="shared" si="0"/>
        <v>0</v>
      </c>
    </row>
    <row r="129" spans="1:37" ht="15.75" thickBot="1">
      <c r="A129" s="14" t="s">
        <v>126</v>
      </c>
      <c r="B129" s="14">
        <v>116624</v>
      </c>
      <c r="C129" s="21" t="s">
        <v>127</v>
      </c>
      <c r="D129" s="21"/>
      <c r="E129" s="25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18">
        <f t="shared" si="0"/>
        <v>0</v>
      </c>
    </row>
    <row r="130" spans="1:37" ht="15.75" thickBot="1">
      <c r="A130" s="14" t="s">
        <v>128</v>
      </c>
      <c r="B130" s="24">
        <v>116625</v>
      </c>
      <c r="C130" s="13" t="s">
        <v>129</v>
      </c>
      <c r="D130" s="13"/>
      <c r="E130" s="26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>
        <f t="shared" si="0"/>
        <v>0</v>
      </c>
    </row>
    <row r="131" spans="1:37">
      <c r="D131" s="12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2"/>
    </row>
    <row r="132" spans="1:37">
      <c r="A132" s="60" t="s">
        <v>132</v>
      </c>
      <c r="B132" s="60"/>
      <c r="C132" s="60"/>
      <c r="D132" s="18"/>
      <c r="E132" s="39" t="s">
        <v>244</v>
      </c>
      <c r="F132" s="39">
        <f t="shared" ref="F132:AJ132" si="1">SUM(F5:F130)</f>
        <v>505</v>
      </c>
      <c r="G132" s="39">
        <f t="shared" si="1"/>
        <v>6700.6</v>
      </c>
      <c r="H132" s="39">
        <f t="shared" si="1"/>
        <v>56.5</v>
      </c>
      <c r="I132" s="39">
        <f t="shared" si="1"/>
        <v>24</v>
      </c>
      <c r="J132" s="39">
        <f t="shared" si="1"/>
        <v>61.5</v>
      </c>
      <c r="K132" s="39">
        <f t="shared" si="1"/>
        <v>174</v>
      </c>
      <c r="L132" s="39">
        <f t="shared" si="1"/>
        <v>102.5</v>
      </c>
      <c r="M132" s="39">
        <f t="shared" si="1"/>
        <v>54</v>
      </c>
      <c r="N132" s="39">
        <f t="shared" si="1"/>
        <v>41.5</v>
      </c>
      <c r="O132" s="39">
        <f t="shared" si="1"/>
        <v>4</v>
      </c>
      <c r="P132" s="39">
        <f t="shared" si="1"/>
        <v>46.5</v>
      </c>
      <c r="Q132" s="39">
        <f t="shared" si="1"/>
        <v>80</v>
      </c>
      <c r="R132" s="39">
        <f t="shared" si="1"/>
        <v>147.5</v>
      </c>
      <c r="S132" s="39">
        <f t="shared" si="1"/>
        <v>5</v>
      </c>
      <c r="T132" s="39">
        <f t="shared" si="1"/>
        <v>45.5</v>
      </c>
      <c r="U132" s="39">
        <f t="shared" si="1"/>
        <v>8</v>
      </c>
      <c r="V132" s="39">
        <f t="shared" si="1"/>
        <v>101.5</v>
      </c>
      <c r="W132" s="39">
        <f t="shared" si="1"/>
        <v>33</v>
      </c>
      <c r="X132" s="39">
        <f t="shared" si="1"/>
        <v>45.5</v>
      </c>
      <c r="Y132" s="39">
        <f t="shared" si="1"/>
        <v>8</v>
      </c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>
        <f t="shared" si="1"/>
        <v>8</v>
      </c>
    </row>
    <row r="133" spans="1:37">
      <c r="A133" s="60" t="s">
        <v>133</v>
      </c>
      <c r="B133" s="60"/>
      <c r="C133" s="60"/>
      <c r="D133" s="18"/>
      <c r="E133" s="39" t="s">
        <v>245</v>
      </c>
      <c r="F133" s="39">
        <v>0</v>
      </c>
      <c r="G133" s="39">
        <f t="shared" ref="G133:Y133" si="2">F137</f>
        <v>-505</v>
      </c>
      <c r="H133" s="39">
        <f t="shared" si="2"/>
        <v>-7205.6</v>
      </c>
      <c r="I133" s="39">
        <f t="shared" si="2"/>
        <v>-7262.1</v>
      </c>
      <c r="J133" s="39">
        <f t="shared" si="2"/>
        <v>-7286.1</v>
      </c>
      <c r="K133" s="39">
        <f t="shared" si="2"/>
        <v>-7347.6</v>
      </c>
      <c r="L133" s="39">
        <f t="shared" si="2"/>
        <v>-7521.6</v>
      </c>
      <c r="M133" s="39">
        <f t="shared" si="2"/>
        <v>-7624.1</v>
      </c>
      <c r="N133" s="39">
        <f t="shared" si="2"/>
        <v>-7678.1</v>
      </c>
      <c r="O133" s="39">
        <f t="shared" si="2"/>
        <v>-7719.6</v>
      </c>
      <c r="P133" s="39">
        <f t="shared" si="2"/>
        <v>-7723.6</v>
      </c>
      <c r="Q133" s="39">
        <f t="shared" si="2"/>
        <v>-7770.1</v>
      </c>
      <c r="R133" s="39">
        <f t="shared" si="2"/>
        <v>-7850.1</v>
      </c>
      <c r="S133" s="39">
        <f t="shared" si="2"/>
        <v>-7997.6</v>
      </c>
      <c r="T133" s="39">
        <f t="shared" si="2"/>
        <v>-8002.6</v>
      </c>
      <c r="U133" s="39">
        <f t="shared" si="2"/>
        <v>-8048.1</v>
      </c>
      <c r="V133" s="39">
        <f t="shared" si="2"/>
        <v>-8056.1</v>
      </c>
      <c r="W133" s="39">
        <f t="shared" si="2"/>
        <v>-8157.6</v>
      </c>
      <c r="X133" s="39">
        <f t="shared" si="2"/>
        <v>-8190.6</v>
      </c>
      <c r="Y133" s="39">
        <f t="shared" si="2"/>
        <v>-8236.1</v>
      </c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>
        <f>Y137</f>
        <v>-8244.1</v>
      </c>
    </row>
    <row r="134" spans="1:37">
      <c r="A134" s="60" t="s">
        <v>134</v>
      </c>
      <c r="B134" s="60"/>
      <c r="C134" s="60"/>
      <c r="D134" s="18">
        <f>-D132</f>
        <v>0</v>
      </c>
      <c r="E134" s="39"/>
      <c r="F134" s="39">
        <f>-F132</f>
        <v>-505</v>
      </c>
      <c r="G134" s="39">
        <f t="shared" ref="G134:AJ134" si="3">-G132</f>
        <v>-6700.6</v>
      </c>
      <c r="H134" s="39">
        <f t="shared" si="3"/>
        <v>-56.5</v>
      </c>
      <c r="I134" s="39">
        <f t="shared" si="3"/>
        <v>-24</v>
      </c>
      <c r="J134" s="39">
        <f t="shared" si="3"/>
        <v>-61.5</v>
      </c>
      <c r="K134" s="39">
        <f t="shared" si="3"/>
        <v>-174</v>
      </c>
      <c r="L134" s="39">
        <f t="shared" si="3"/>
        <v>-102.5</v>
      </c>
      <c r="M134" s="39">
        <f t="shared" si="3"/>
        <v>-54</v>
      </c>
      <c r="N134" s="39">
        <f t="shared" si="3"/>
        <v>-41.5</v>
      </c>
      <c r="O134" s="39">
        <f t="shared" si="3"/>
        <v>-4</v>
      </c>
      <c r="P134" s="39">
        <f t="shared" si="3"/>
        <v>-46.5</v>
      </c>
      <c r="Q134" s="39">
        <f t="shared" si="3"/>
        <v>-80</v>
      </c>
      <c r="R134" s="39">
        <f t="shared" si="3"/>
        <v>-147.5</v>
      </c>
      <c r="S134" s="39">
        <f t="shared" si="3"/>
        <v>-5</v>
      </c>
      <c r="T134" s="39">
        <f t="shared" si="3"/>
        <v>-45.5</v>
      </c>
      <c r="U134" s="39">
        <f t="shared" si="3"/>
        <v>-8</v>
      </c>
      <c r="V134" s="39">
        <f t="shared" si="3"/>
        <v>-101.5</v>
      </c>
      <c r="W134" s="39">
        <f t="shared" si="3"/>
        <v>-33</v>
      </c>
      <c r="X134" s="39">
        <f t="shared" si="3"/>
        <v>-45.5</v>
      </c>
      <c r="Y134" s="39">
        <f t="shared" si="3"/>
        <v>-8</v>
      </c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>
        <f t="shared" si="3"/>
        <v>-8</v>
      </c>
    </row>
    <row r="135" spans="1:37">
      <c r="A135" s="56" t="s">
        <v>135</v>
      </c>
      <c r="B135" s="56"/>
      <c r="C135" s="56"/>
      <c r="D135" s="18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</row>
    <row r="136" spans="1:37">
      <c r="A136" s="56" t="s">
        <v>136</v>
      </c>
      <c r="B136" s="56"/>
      <c r="C136" s="56"/>
      <c r="D136" s="18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</row>
    <row r="137" spans="1:37">
      <c r="A137" s="56" t="s">
        <v>137</v>
      </c>
      <c r="B137" s="56"/>
      <c r="C137" s="56"/>
      <c r="D137" s="18">
        <f>SUM(D133+D134+D136)</f>
        <v>0</v>
      </c>
      <c r="E137" s="39"/>
      <c r="F137" s="39">
        <f t="shared" ref="F137:AJ137" si="4">SUM(F133+F134+F136)</f>
        <v>-505</v>
      </c>
      <c r="G137" s="39">
        <f t="shared" si="4"/>
        <v>-7205.6</v>
      </c>
      <c r="H137" s="39">
        <f t="shared" si="4"/>
        <v>-7262.1</v>
      </c>
      <c r="I137" s="39">
        <f t="shared" si="4"/>
        <v>-7286.1</v>
      </c>
      <c r="J137" s="39">
        <f t="shared" si="4"/>
        <v>-7347.6</v>
      </c>
      <c r="K137" s="39">
        <f t="shared" si="4"/>
        <v>-7521.6</v>
      </c>
      <c r="L137" s="39">
        <f t="shared" si="4"/>
        <v>-7624.1</v>
      </c>
      <c r="M137" s="39">
        <f t="shared" si="4"/>
        <v>-7678.1</v>
      </c>
      <c r="N137" s="39">
        <f t="shared" si="4"/>
        <v>-7719.6</v>
      </c>
      <c r="O137" s="39">
        <f t="shared" si="4"/>
        <v>-7723.6</v>
      </c>
      <c r="P137" s="39">
        <f t="shared" si="4"/>
        <v>-7770.1</v>
      </c>
      <c r="Q137" s="39">
        <f t="shared" si="4"/>
        <v>-7850.1</v>
      </c>
      <c r="R137" s="39">
        <f t="shared" si="4"/>
        <v>-7997.6</v>
      </c>
      <c r="S137" s="39">
        <f t="shared" si="4"/>
        <v>-8002.6</v>
      </c>
      <c r="T137" s="39">
        <f t="shared" si="4"/>
        <v>-8048.1</v>
      </c>
      <c r="U137" s="39">
        <f t="shared" si="4"/>
        <v>-8056.1</v>
      </c>
      <c r="V137" s="39">
        <f t="shared" si="4"/>
        <v>-8157.6</v>
      </c>
      <c r="W137" s="39">
        <f t="shared" si="4"/>
        <v>-8190.6</v>
      </c>
      <c r="X137" s="39">
        <f t="shared" si="4"/>
        <v>-8236.1</v>
      </c>
      <c r="Y137" s="39">
        <f t="shared" si="4"/>
        <v>-8244.1</v>
      </c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>
        <f t="shared" si="4"/>
        <v>-8252.1</v>
      </c>
    </row>
    <row r="138" spans="1:37">
      <c r="A138" s="56" t="s">
        <v>138</v>
      </c>
      <c r="B138" s="56"/>
      <c r="C138" s="56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</row>
    <row r="139" spans="1:37">
      <c r="A139" s="56" t="s">
        <v>139</v>
      </c>
      <c r="B139" s="56"/>
      <c r="C139" s="56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</row>
    <row r="140" spans="1:37">
      <c r="A140" s="56" t="s">
        <v>140</v>
      </c>
      <c r="B140" s="56"/>
      <c r="C140" s="56"/>
      <c r="D140">
        <f>SUM(D137:D139)</f>
        <v>0</v>
      </c>
      <c r="E140" s="40"/>
      <c r="F140" s="40">
        <f t="shared" ref="F140:AJ140" si="5">SUM(F137:F139)</f>
        <v>-505</v>
      </c>
      <c r="G140" s="40">
        <f t="shared" si="5"/>
        <v>-7205.6</v>
      </c>
      <c r="H140" s="40">
        <f t="shared" si="5"/>
        <v>-7262.1</v>
      </c>
      <c r="I140" s="40">
        <f t="shared" si="5"/>
        <v>-7286.1</v>
      </c>
      <c r="J140" s="40">
        <f t="shared" si="5"/>
        <v>-7347.6</v>
      </c>
      <c r="K140" s="40">
        <f t="shared" si="5"/>
        <v>-7521.6</v>
      </c>
      <c r="L140" s="40">
        <f t="shared" si="5"/>
        <v>-7624.1</v>
      </c>
      <c r="M140" s="40">
        <f t="shared" si="5"/>
        <v>-7678.1</v>
      </c>
      <c r="N140" s="40">
        <f t="shared" si="5"/>
        <v>-7719.6</v>
      </c>
      <c r="O140" s="40">
        <f t="shared" si="5"/>
        <v>-7723.6</v>
      </c>
      <c r="P140" s="40">
        <f t="shared" si="5"/>
        <v>-7770.1</v>
      </c>
      <c r="Q140" s="40">
        <f t="shared" si="5"/>
        <v>-7850.1</v>
      </c>
      <c r="R140" s="40">
        <f t="shared" si="5"/>
        <v>-7997.6</v>
      </c>
      <c r="S140" s="40">
        <f t="shared" si="5"/>
        <v>-8002.6</v>
      </c>
      <c r="T140" s="40">
        <f t="shared" si="5"/>
        <v>-8048.1</v>
      </c>
      <c r="U140" s="40">
        <f t="shared" si="5"/>
        <v>-8056.1</v>
      </c>
      <c r="V140" s="40">
        <f t="shared" si="5"/>
        <v>-8157.6</v>
      </c>
      <c r="W140" s="40">
        <f t="shared" si="5"/>
        <v>-8190.6</v>
      </c>
      <c r="X140" s="40">
        <f t="shared" si="5"/>
        <v>-8236.1</v>
      </c>
      <c r="Y140" s="40">
        <f t="shared" si="5"/>
        <v>-8244.1</v>
      </c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>
        <f t="shared" si="5"/>
        <v>-8252.1</v>
      </c>
    </row>
    <row r="141" spans="1:37">
      <c r="A141" s="56" t="s">
        <v>141</v>
      </c>
      <c r="B141" s="56"/>
      <c r="C141" s="56"/>
      <c r="D141">
        <f>F134</f>
        <v>-505</v>
      </c>
      <c r="E141" s="40"/>
      <c r="F141" s="40">
        <f t="shared" ref="F141:N141" si="6">G134</f>
        <v>-6700.6</v>
      </c>
      <c r="G141" s="40">
        <f t="shared" si="6"/>
        <v>-56.5</v>
      </c>
      <c r="H141" s="40">
        <f t="shared" si="6"/>
        <v>-24</v>
      </c>
      <c r="I141" s="40">
        <f t="shared" si="6"/>
        <v>-61.5</v>
      </c>
      <c r="J141" s="40">
        <f t="shared" si="6"/>
        <v>-174</v>
      </c>
      <c r="K141" s="40">
        <f t="shared" si="6"/>
        <v>-102.5</v>
      </c>
      <c r="L141" s="40">
        <f t="shared" si="6"/>
        <v>-54</v>
      </c>
      <c r="M141" s="40">
        <f t="shared" si="6"/>
        <v>-41.5</v>
      </c>
      <c r="N141" s="40">
        <f t="shared" si="6"/>
        <v>-4</v>
      </c>
      <c r="O141" s="40">
        <f t="shared" ref="O141:Y141" si="7">AJ134</f>
        <v>-8</v>
      </c>
      <c r="P141" s="40">
        <f t="shared" si="7"/>
        <v>0</v>
      </c>
      <c r="Q141" s="40">
        <f t="shared" si="7"/>
        <v>0</v>
      </c>
      <c r="R141" s="40">
        <f t="shared" si="7"/>
        <v>0</v>
      </c>
      <c r="S141" s="40">
        <f t="shared" si="7"/>
        <v>0</v>
      </c>
      <c r="T141" s="40">
        <f t="shared" si="7"/>
        <v>0</v>
      </c>
      <c r="U141" s="40">
        <f t="shared" si="7"/>
        <v>0</v>
      </c>
      <c r="V141" s="40">
        <f t="shared" si="7"/>
        <v>0</v>
      </c>
      <c r="W141" s="40">
        <f t="shared" si="7"/>
        <v>0</v>
      </c>
      <c r="X141" s="40">
        <f t="shared" si="7"/>
        <v>0</v>
      </c>
      <c r="Y141" s="40">
        <f t="shared" si="7"/>
        <v>0</v>
      </c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>
        <f>AU134</f>
        <v>0</v>
      </c>
    </row>
    <row r="142" spans="1:37">
      <c r="A142" s="56" t="s">
        <v>142</v>
      </c>
      <c r="B142" s="56"/>
      <c r="C142" s="56"/>
      <c r="D142">
        <f>SUM(D140:D141)</f>
        <v>-505</v>
      </c>
      <c r="E142" s="40"/>
      <c r="F142" s="40">
        <f t="shared" ref="F142:AJ142" si="8">SUM(F140:F141)</f>
        <v>-7205.6</v>
      </c>
      <c r="G142" s="40">
        <f t="shared" si="8"/>
        <v>-7262.1</v>
      </c>
      <c r="H142" s="40">
        <f t="shared" si="8"/>
        <v>-7286.1</v>
      </c>
      <c r="I142" s="40">
        <f t="shared" si="8"/>
        <v>-7347.6</v>
      </c>
      <c r="J142" s="40">
        <f t="shared" si="8"/>
        <v>-7521.6</v>
      </c>
      <c r="K142" s="40">
        <f t="shared" si="8"/>
        <v>-7624.1</v>
      </c>
      <c r="L142" s="40">
        <f t="shared" si="8"/>
        <v>-7678.1</v>
      </c>
      <c r="M142" s="40">
        <f t="shared" si="8"/>
        <v>-7719.6</v>
      </c>
      <c r="N142" s="40">
        <f t="shared" si="8"/>
        <v>-7723.6</v>
      </c>
      <c r="O142" s="40">
        <f t="shared" si="8"/>
        <v>-7731.6</v>
      </c>
      <c r="P142" s="40">
        <f t="shared" si="8"/>
        <v>-7770.1</v>
      </c>
      <c r="Q142" s="40">
        <f t="shared" si="8"/>
        <v>-7850.1</v>
      </c>
      <c r="R142" s="40">
        <f t="shared" si="8"/>
        <v>-7997.6</v>
      </c>
      <c r="S142" s="40">
        <f t="shared" si="8"/>
        <v>-8002.6</v>
      </c>
      <c r="T142" s="40">
        <f t="shared" si="8"/>
        <v>-8048.1</v>
      </c>
      <c r="U142" s="40">
        <f t="shared" si="8"/>
        <v>-8056.1</v>
      </c>
      <c r="V142" s="40">
        <f t="shared" si="8"/>
        <v>-8157.6</v>
      </c>
      <c r="W142" s="40">
        <f t="shared" si="8"/>
        <v>-8190.6</v>
      </c>
      <c r="X142" s="40">
        <f t="shared" si="8"/>
        <v>-8236.1</v>
      </c>
      <c r="Y142" s="40">
        <f t="shared" si="8"/>
        <v>-8244.1</v>
      </c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>
        <f t="shared" si="8"/>
        <v>-8252.1</v>
      </c>
    </row>
    <row r="143" spans="1:37">
      <c r="A143" s="56" t="s">
        <v>143</v>
      </c>
      <c r="B143" s="56"/>
      <c r="C143" s="56"/>
      <c r="D143" s="19">
        <f>SUM(D137/550)</f>
        <v>0</v>
      </c>
      <c r="E143" s="41"/>
      <c r="F143" s="41">
        <f>SUM(F137/96)</f>
        <v>-5.260416666666667</v>
      </c>
      <c r="G143" s="41">
        <f t="shared" ref="G143:AJ143" si="9">SUM(G137/96)</f>
        <v>-75.058333333333337</v>
      </c>
      <c r="H143" s="41">
        <f t="shared" si="9"/>
        <v>-75.646875000000009</v>
      </c>
      <c r="I143" s="41">
        <f t="shared" si="9"/>
        <v>-75.896875000000009</v>
      </c>
      <c r="J143" s="41">
        <f t="shared" si="9"/>
        <v>-76.537500000000009</v>
      </c>
      <c r="K143" s="41">
        <f t="shared" si="9"/>
        <v>-78.350000000000009</v>
      </c>
      <c r="L143" s="41">
        <f t="shared" si="9"/>
        <v>-79.417708333333337</v>
      </c>
      <c r="M143" s="41">
        <f t="shared" si="9"/>
        <v>-79.980208333333337</v>
      </c>
      <c r="N143" s="41">
        <f t="shared" si="9"/>
        <v>-80.412500000000009</v>
      </c>
      <c r="O143" s="41">
        <f t="shared" si="9"/>
        <v>-80.454166666666666</v>
      </c>
      <c r="P143" s="41">
        <f t="shared" si="9"/>
        <v>-80.938541666666666</v>
      </c>
      <c r="Q143" s="41">
        <f t="shared" si="9"/>
        <v>-81.771875000000009</v>
      </c>
      <c r="R143" s="41">
        <f t="shared" si="9"/>
        <v>-83.308333333333337</v>
      </c>
      <c r="S143" s="41">
        <f t="shared" si="9"/>
        <v>-83.360416666666666</v>
      </c>
      <c r="T143" s="41">
        <f t="shared" si="9"/>
        <v>-83.834375000000009</v>
      </c>
      <c r="U143" s="41">
        <f t="shared" si="9"/>
        <v>-83.917708333333337</v>
      </c>
      <c r="V143" s="41">
        <f t="shared" si="9"/>
        <v>-84.975000000000009</v>
      </c>
      <c r="W143" s="41">
        <f t="shared" si="9"/>
        <v>-85.318750000000009</v>
      </c>
      <c r="X143" s="41">
        <f t="shared" si="9"/>
        <v>-85.792708333333337</v>
      </c>
      <c r="Y143" s="41">
        <f t="shared" si="9"/>
        <v>-85.876041666666666</v>
      </c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>
        <f t="shared" si="9"/>
        <v>-85.959375000000009</v>
      </c>
    </row>
    <row r="144" spans="1:37">
      <c r="A144" s="56" t="s">
        <v>243</v>
      </c>
      <c r="B144" s="56"/>
      <c r="C144" s="56"/>
      <c r="E144" s="40"/>
      <c r="F144" s="40"/>
      <c r="G144" s="40">
        <f>SUM(H132:AJ132)</f>
        <v>1046.5</v>
      </c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</row>
    <row r="145" spans="1:3">
      <c r="A145" s="60"/>
      <c r="B145" s="60"/>
      <c r="C145" s="60"/>
    </row>
    <row r="146" spans="1:3">
      <c r="A146" s="60"/>
      <c r="B146" s="60"/>
      <c r="C146" s="60"/>
    </row>
    <row r="147" spans="1:3">
      <c r="A147" s="60"/>
      <c r="B147" s="60"/>
      <c r="C147" s="60"/>
    </row>
    <row r="148" spans="1:3">
      <c r="A148" s="60"/>
      <c r="B148" s="60"/>
      <c r="C148" s="60"/>
    </row>
    <row r="149" spans="1:3">
      <c r="A149" s="60"/>
      <c r="B149" s="60"/>
      <c r="C149" s="60"/>
    </row>
  </sheetData>
  <mergeCells count="20">
    <mergeCell ref="A148:C148"/>
    <mergeCell ref="A149:C149"/>
    <mergeCell ref="A142:C142"/>
    <mergeCell ref="A143:C143"/>
    <mergeCell ref="A144:C144"/>
    <mergeCell ref="A145:C145"/>
    <mergeCell ref="A146:C146"/>
    <mergeCell ref="A147:C147"/>
    <mergeCell ref="A141:C141"/>
    <mergeCell ref="D1:M1"/>
    <mergeCell ref="N1:AJ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</mergeCells>
  <pageMargins left="0.39370078740157483" right="0.39370078740157483" top="0.74803149606299213" bottom="0.74803149606299213" header="0.31496062992125984" footer="0.31496062992125984"/>
  <pageSetup paperSize="8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49"/>
  <sheetViews>
    <sheetView view="pageBreakPreview" zoomScale="60" zoomScaleNormal="100" workbookViewId="0">
      <selection activeCell="E12" sqref="E12"/>
    </sheetView>
  </sheetViews>
  <sheetFormatPr defaultRowHeight="15"/>
  <cols>
    <col min="1" max="1" width="9.7109375" customWidth="1"/>
    <col min="3" max="3" width="32.7109375" customWidth="1"/>
    <col min="4" max="4" width="6.7109375" hidden="1" customWidth="1"/>
    <col min="5" max="5" width="40.7109375" customWidth="1"/>
    <col min="6" max="6" width="7.42578125" customWidth="1"/>
    <col min="7" max="35" width="6.7109375" customWidth="1"/>
    <col min="36" max="36" width="7.28515625" customWidth="1"/>
  </cols>
  <sheetData>
    <row r="1" spans="1:37" ht="21">
      <c r="A1" s="1"/>
      <c r="B1" s="10"/>
      <c r="C1" s="8" t="s">
        <v>144</v>
      </c>
      <c r="D1" s="57" t="s">
        <v>240</v>
      </c>
      <c r="E1" s="57"/>
      <c r="F1" s="57"/>
      <c r="G1" s="57"/>
      <c r="H1" s="57"/>
      <c r="I1" s="57"/>
      <c r="J1" s="57"/>
      <c r="K1" s="57"/>
      <c r="L1" s="57"/>
      <c r="M1" s="57"/>
      <c r="N1" s="58" t="s">
        <v>250</v>
      </c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9"/>
      <c r="AK1" s="18"/>
    </row>
    <row r="2" spans="1:37">
      <c r="A2" s="2" t="s">
        <v>0</v>
      </c>
      <c r="B2" s="3" t="s">
        <v>8</v>
      </c>
      <c r="C2" s="3" t="s">
        <v>1</v>
      </c>
      <c r="D2" s="3" t="s">
        <v>2</v>
      </c>
      <c r="E2" s="11" t="s">
        <v>246</v>
      </c>
      <c r="F2" s="3" t="s">
        <v>3</v>
      </c>
      <c r="G2" s="3" t="s">
        <v>3</v>
      </c>
      <c r="H2" s="3" t="s">
        <v>3</v>
      </c>
      <c r="I2" s="3" t="s">
        <v>3</v>
      </c>
      <c r="J2" s="3" t="s">
        <v>3</v>
      </c>
      <c r="K2" s="3" t="s">
        <v>3</v>
      </c>
      <c r="L2" s="3" t="s">
        <v>3</v>
      </c>
      <c r="M2" s="3" t="s">
        <v>3</v>
      </c>
      <c r="N2" s="3" t="s">
        <v>3</v>
      </c>
      <c r="O2" s="3" t="s">
        <v>3</v>
      </c>
      <c r="P2" s="3" t="s">
        <v>3</v>
      </c>
      <c r="Q2" s="3" t="s">
        <v>3</v>
      </c>
      <c r="R2" s="3" t="s">
        <v>3</v>
      </c>
      <c r="S2" s="3" t="s">
        <v>3</v>
      </c>
      <c r="T2" s="3" t="s">
        <v>3</v>
      </c>
      <c r="U2" s="3" t="s">
        <v>3</v>
      </c>
      <c r="V2" s="3" t="s">
        <v>3</v>
      </c>
      <c r="W2" s="3" t="s">
        <v>3</v>
      </c>
      <c r="X2" s="3" t="s">
        <v>3</v>
      </c>
      <c r="Y2" s="3" t="s">
        <v>3</v>
      </c>
      <c r="Z2" s="3" t="s">
        <v>3</v>
      </c>
      <c r="AA2" s="3" t="s">
        <v>3</v>
      </c>
      <c r="AB2" s="3" t="s">
        <v>3</v>
      </c>
      <c r="AC2" s="3" t="s">
        <v>3</v>
      </c>
      <c r="AD2" s="3" t="s">
        <v>3</v>
      </c>
      <c r="AE2" s="3" t="s">
        <v>3</v>
      </c>
      <c r="AF2" s="3" t="s">
        <v>3</v>
      </c>
      <c r="AG2" s="3" t="s">
        <v>3</v>
      </c>
      <c r="AH2" s="3" t="s">
        <v>3</v>
      </c>
      <c r="AI2" s="3" t="s">
        <v>3</v>
      </c>
      <c r="AJ2" s="4" t="s">
        <v>3</v>
      </c>
      <c r="AK2" s="42" t="s">
        <v>241</v>
      </c>
    </row>
    <row r="3" spans="1:37" ht="15.75" thickBot="1">
      <c r="A3" s="5"/>
      <c r="B3" s="6"/>
      <c r="C3" s="6"/>
      <c r="D3" s="6">
        <v>2012</v>
      </c>
      <c r="E3" s="6"/>
      <c r="F3" s="6" t="s">
        <v>239</v>
      </c>
      <c r="G3" s="6">
        <v>2018</v>
      </c>
      <c r="H3" s="6">
        <v>2019</v>
      </c>
      <c r="I3" s="6">
        <v>2020</v>
      </c>
      <c r="J3" s="6">
        <v>2021</v>
      </c>
      <c r="K3" s="6">
        <v>2022</v>
      </c>
      <c r="L3" s="6">
        <v>2023</v>
      </c>
      <c r="M3" s="6">
        <v>2024</v>
      </c>
      <c r="N3" s="6">
        <v>2025</v>
      </c>
      <c r="O3" s="6">
        <v>2026</v>
      </c>
      <c r="P3" s="6">
        <v>2027</v>
      </c>
      <c r="Q3" s="6">
        <v>2028</v>
      </c>
      <c r="R3" s="6">
        <v>2029</v>
      </c>
      <c r="S3" s="6">
        <v>2030</v>
      </c>
      <c r="T3" s="6">
        <v>2031</v>
      </c>
      <c r="U3" s="6">
        <v>2032</v>
      </c>
      <c r="V3" s="6">
        <v>2033</v>
      </c>
      <c r="W3" s="6">
        <v>2034</v>
      </c>
      <c r="X3" s="6">
        <v>2035</v>
      </c>
      <c r="Y3" s="6">
        <v>2036</v>
      </c>
      <c r="Z3" s="6">
        <v>2037</v>
      </c>
      <c r="AA3" s="6">
        <v>2038</v>
      </c>
      <c r="AB3" s="6">
        <v>2039</v>
      </c>
      <c r="AC3" s="6">
        <v>2040</v>
      </c>
      <c r="AD3" s="6">
        <v>2041</v>
      </c>
      <c r="AE3" s="6">
        <v>2042</v>
      </c>
      <c r="AF3" s="6">
        <v>2043</v>
      </c>
      <c r="AG3" s="6">
        <v>2044</v>
      </c>
      <c r="AH3" s="6">
        <v>2045</v>
      </c>
      <c r="AI3" s="6">
        <v>2046</v>
      </c>
      <c r="AJ3" s="7">
        <v>2047</v>
      </c>
      <c r="AK3" s="18" t="s">
        <v>259</v>
      </c>
    </row>
    <row r="4" spans="1:37" ht="15.75" thickBot="1">
      <c r="A4" s="23" t="s">
        <v>6</v>
      </c>
      <c r="B4" s="14"/>
      <c r="C4" s="29" t="s">
        <v>4</v>
      </c>
      <c r="D4" s="30"/>
      <c r="E4" s="31" t="s">
        <v>238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18"/>
    </row>
    <row r="5" spans="1:37" ht="15.75" thickBot="1">
      <c r="A5" s="6" t="s">
        <v>5</v>
      </c>
      <c r="B5" s="6">
        <v>116111</v>
      </c>
      <c r="C5" s="13" t="s">
        <v>7</v>
      </c>
      <c r="D5" s="13"/>
      <c r="E5" s="26" t="s">
        <v>297</v>
      </c>
      <c r="F5" s="26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25">
        <v>0</v>
      </c>
      <c r="AD5" s="25">
        <v>0</v>
      </c>
      <c r="AE5" s="25">
        <v>0</v>
      </c>
      <c r="AF5" s="25">
        <v>0</v>
      </c>
      <c r="AG5" s="25">
        <v>0</v>
      </c>
      <c r="AH5" s="25">
        <v>0</v>
      </c>
      <c r="AI5" s="25">
        <v>0</v>
      </c>
      <c r="AJ5" s="25">
        <v>0</v>
      </c>
      <c r="AK5" s="25">
        <v>0</v>
      </c>
    </row>
    <row r="6" spans="1:37">
      <c r="A6" t="s">
        <v>9</v>
      </c>
      <c r="B6">
        <v>116112</v>
      </c>
      <c r="C6" s="18" t="s">
        <v>10</v>
      </c>
      <c r="D6" s="18"/>
      <c r="E6" s="27" t="s">
        <v>267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27">
        <v>0</v>
      </c>
      <c r="AJ6" s="27">
        <v>0</v>
      </c>
      <c r="AK6" s="27">
        <v>0</v>
      </c>
    </row>
    <row r="7" spans="1:37" ht="15.75" thickBot="1">
      <c r="A7" s="6" t="s">
        <v>145</v>
      </c>
      <c r="B7" s="6"/>
      <c r="C7" s="13" t="s">
        <v>146</v>
      </c>
      <c r="D7" s="13"/>
      <c r="E7" s="26" t="s">
        <v>267</v>
      </c>
      <c r="F7" s="27">
        <v>0</v>
      </c>
      <c r="G7" s="27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</row>
    <row r="8" spans="1:37" ht="15.75" thickBot="1">
      <c r="A8" s="14" t="s">
        <v>11</v>
      </c>
      <c r="B8" s="14">
        <v>116113</v>
      </c>
      <c r="C8" s="21" t="s">
        <v>12</v>
      </c>
      <c r="D8" s="21"/>
      <c r="E8" s="26" t="s">
        <v>297</v>
      </c>
      <c r="F8" s="25">
        <v>0</v>
      </c>
      <c r="G8" s="21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</row>
    <row r="9" spans="1:37" ht="15.75" thickBot="1">
      <c r="A9" s="14" t="s">
        <v>13</v>
      </c>
      <c r="B9" s="14">
        <v>116114</v>
      </c>
      <c r="C9" s="21" t="s">
        <v>14</v>
      </c>
      <c r="D9" s="21"/>
      <c r="E9" s="25"/>
      <c r="F9" s="25"/>
      <c r="G9" s="21"/>
      <c r="H9" s="2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15.75" thickBot="1">
      <c r="A10" s="23"/>
      <c r="B10" s="14"/>
      <c r="C10" s="29" t="s">
        <v>15</v>
      </c>
      <c r="D10" s="30"/>
      <c r="E10" s="32"/>
      <c r="F10" s="3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>
      <c r="A11" s="3" t="s">
        <v>16</v>
      </c>
      <c r="B11" s="3">
        <v>116121</v>
      </c>
      <c r="C11" s="18" t="s">
        <v>161</v>
      </c>
      <c r="D11" s="18"/>
      <c r="E11" s="27" t="s">
        <v>286</v>
      </c>
      <c r="F11" s="27">
        <v>30</v>
      </c>
      <c r="G11" s="18"/>
      <c r="H11" s="18">
        <v>20</v>
      </c>
      <c r="I11" s="18"/>
      <c r="J11" s="18">
        <v>20</v>
      </c>
      <c r="K11" s="18"/>
      <c r="L11" s="18">
        <v>20</v>
      </c>
      <c r="M11" s="18"/>
      <c r="N11" s="18">
        <v>20</v>
      </c>
      <c r="O11" s="18"/>
      <c r="P11" s="18">
        <v>20</v>
      </c>
      <c r="Q11" s="18"/>
      <c r="R11" s="18">
        <v>20</v>
      </c>
      <c r="S11" s="18"/>
      <c r="T11" s="18">
        <v>20</v>
      </c>
      <c r="U11" s="18"/>
      <c r="V11" s="18">
        <v>20</v>
      </c>
      <c r="W11" s="18"/>
      <c r="X11" s="18">
        <v>20</v>
      </c>
      <c r="Y11" s="18"/>
      <c r="Z11" s="18">
        <v>20</v>
      </c>
      <c r="AA11" s="18"/>
      <c r="AB11" s="18">
        <v>20</v>
      </c>
      <c r="AC11" s="18">
        <v>20</v>
      </c>
      <c r="AD11" s="18"/>
      <c r="AE11" s="18">
        <v>20</v>
      </c>
      <c r="AF11" s="18"/>
      <c r="AG11" s="18">
        <v>20</v>
      </c>
      <c r="AH11" s="18"/>
      <c r="AI11" s="18">
        <v>20</v>
      </c>
      <c r="AJ11" s="18"/>
      <c r="AK11" s="18">
        <v>20</v>
      </c>
    </row>
    <row r="12" spans="1:37">
      <c r="A12" s="3" t="s">
        <v>147</v>
      </c>
      <c r="B12" s="3"/>
      <c r="C12" s="18" t="s">
        <v>148</v>
      </c>
      <c r="D12" s="18"/>
      <c r="E12" s="27" t="s">
        <v>287</v>
      </c>
      <c r="F12" s="27">
        <v>30</v>
      </c>
      <c r="G12" s="18"/>
      <c r="H12" s="18">
        <v>5</v>
      </c>
      <c r="I12" s="18"/>
      <c r="J12" s="18">
        <v>5</v>
      </c>
      <c r="K12" s="18"/>
      <c r="L12" s="18">
        <v>5</v>
      </c>
      <c r="M12" s="18"/>
      <c r="N12" s="18">
        <v>5</v>
      </c>
      <c r="O12" s="18"/>
      <c r="P12" s="18">
        <v>5</v>
      </c>
      <c r="Q12" s="18"/>
      <c r="R12" s="18">
        <v>5</v>
      </c>
      <c r="S12" s="18"/>
      <c r="T12" s="18">
        <v>5</v>
      </c>
      <c r="U12" s="18"/>
      <c r="V12" s="18">
        <v>5</v>
      </c>
      <c r="W12" s="18"/>
      <c r="X12" s="18">
        <v>5</v>
      </c>
      <c r="Y12" s="18"/>
      <c r="Z12" s="18">
        <v>5</v>
      </c>
      <c r="AA12" s="18"/>
      <c r="AB12" s="18">
        <v>5</v>
      </c>
      <c r="AC12" s="18">
        <v>5</v>
      </c>
      <c r="AD12" s="18"/>
      <c r="AE12" s="18">
        <v>5</v>
      </c>
      <c r="AF12" s="18"/>
      <c r="AG12" s="18">
        <v>5</v>
      </c>
      <c r="AH12" s="18"/>
      <c r="AI12" s="18">
        <v>5</v>
      </c>
      <c r="AJ12" s="18"/>
      <c r="AK12" s="18">
        <v>5</v>
      </c>
    </row>
    <row r="13" spans="1:37">
      <c r="A13" s="3" t="s">
        <v>155</v>
      </c>
      <c r="B13" s="3"/>
      <c r="C13" s="18" t="s">
        <v>149</v>
      </c>
      <c r="D13" s="18"/>
      <c r="E13" s="27" t="s">
        <v>288</v>
      </c>
      <c r="F13" s="27">
        <v>30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>
      <c r="A14" s="3" t="s">
        <v>156</v>
      </c>
      <c r="B14" s="3"/>
      <c r="C14" s="18" t="s">
        <v>150</v>
      </c>
      <c r="D14" s="18"/>
      <c r="E14" s="27" t="s">
        <v>267</v>
      </c>
      <c r="F14" s="27">
        <v>30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>
      <c r="A15" s="3" t="s">
        <v>157</v>
      </c>
      <c r="B15" s="3"/>
      <c r="C15" s="18" t="s">
        <v>151</v>
      </c>
      <c r="D15" s="18"/>
      <c r="E15" s="27" t="s">
        <v>287</v>
      </c>
      <c r="F15" s="27">
        <v>30</v>
      </c>
      <c r="G15" s="18"/>
      <c r="H15" s="18">
        <v>10</v>
      </c>
      <c r="I15" s="18"/>
      <c r="J15" s="18">
        <v>10</v>
      </c>
      <c r="K15" s="18"/>
      <c r="L15" s="18">
        <v>10</v>
      </c>
      <c r="M15" s="18"/>
      <c r="N15" s="18">
        <v>10</v>
      </c>
      <c r="O15" s="18"/>
      <c r="P15" s="18">
        <v>10</v>
      </c>
      <c r="Q15" s="18"/>
      <c r="R15" s="18">
        <v>10</v>
      </c>
      <c r="S15" s="18"/>
      <c r="T15" s="18">
        <v>10</v>
      </c>
      <c r="U15" s="18"/>
      <c r="V15" s="18">
        <v>10</v>
      </c>
      <c r="W15" s="18"/>
      <c r="X15" s="18">
        <v>10</v>
      </c>
      <c r="Y15" s="18"/>
      <c r="Z15" s="18">
        <v>10</v>
      </c>
      <c r="AA15" s="18"/>
      <c r="AB15" s="18">
        <v>10</v>
      </c>
      <c r="AC15" s="18">
        <v>10</v>
      </c>
      <c r="AD15" s="18"/>
      <c r="AE15" s="18">
        <v>10</v>
      </c>
      <c r="AF15" s="18"/>
      <c r="AG15" s="18">
        <v>10</v>
      </c>
      <c r="AH15" s="18"/>
      <c r="AI15" s="18">
        <v>10</v>
      </c>
      <c r="AJ15" s="18"/>
      <c r="AK15" s="18">
        <v>10</v>
      </c>
    </row>
    <row r="16" spans="1:37">
      <c r="A16" s="3" t="s">
        <v>158</v>
      </c>
      <c r="B16" s="3"/>
      <c r="C16" s="18" t="s">
        <v>152</v>
      </c>
      <c r="D16" s="18"/>
      <c r="E16" s="27" t="s">
        <v>267</v>
      </c>
      <c r="F16" s="27">
        <v>30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>
      <c r="A17" s="3" t="s">
        <v>159</v>
      </c>
      <c r="B17" s="3"/>
      <c r="C17" s="18" t="s">
        <v>153</v>
      </c>
      <c r="D17" s="18"/>
      <c r="E17" s="27" t="s">
        <v>267</v>
      </c>
      <c r="F17" s="27">
        <v>30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ht="15.75" thickBot="1">
      <c r="A18" s="6" t="s">
        <v>160</v>
      </c>
      <c r="B18" s="6"/>
      <c r="C18" s="13" t="s">
        <v>154</v>
      </c>
      <c r="D18" s="13"/>
      <c r="E18" s="26" t="s">
        <v>288</v>
      </c>
      <c r="F18" s="26">
        <v>30</v>
      </c>
      <c r="G18" s="13"/>
      <c r="H18" s="13">
        <v>2.5</v>
      </c>
      <c r="I18" s="13"/>
      <c r="J18" s="13">
        <v>2.5</v>
      </c>
      <c r="K18" s="13"/>
      <c r="L18" s="13">
        <v>2.5</v>
      </c>
      <c r="M18" s="13"/>
      <c r="N18" s="13">
        <v>2.5</v>
      </c>
      <c r="O18" s="13"/>
      <c r="P18" s="13">
        <v>2.5</v>
      </c>
      <c r="Q18" s="13"/>
      <c r="R18" s="13">
        <v>2.5</v>
      </c>
      <c r="S18" s="13"/>
      <c r="T18" s="13">
        <v>2.5</v>
      </c>
      <c r="U18" s="13"/>
      <c r="V18" s="13">
        <v>2.5</v>
      </c>
      <c r="W18" s="13"/>
      <c r="X18" s="13">
        <v>2.5</v>
      </c>
      <c r="Y18" s="13"/>
      <c r="Z18" s="13">
        <v>2.5</v>
      </c>
      <c r="AA18" s="13"/>
      <c r="AB18" s="13">
        <v>2.5</v>
      </c>
      <c r="AC18" s="13">
        <v>2.5</v>
      </c>
      <c r="AD18" s="13"/>
      <c r="AE18" s="13">
        <v>2.5</v>
      </c>
      <c r="AF18" s="13"/>
      <c r="AG18" s="13">
        <v>2.5</v>
      </c>
      <c r="AH18" s="13"/>
      <c r="AI18" s="13">
        <v>2.5</v>
      </c>
      <c r="AJ18" s="13"/>
      <c r="AK18" s="13">
        <v>2.5</v>
      </c>
    </row>
    <row r="19" spans="1:37">
      <c r="A19" t="s">
        <v>17</v>
      </c>
      <c r="B19">
        <v>116122</v>
      </c>
      <c r="C19" s="18" t="s">
        <v>162</v>
      </c>
      <c r="D19" s="18"/>
      <c r="E19" s="27" t="s">
        <v>289</v>
      </c>
      <c r="F19" s="2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>
      <c r="A20" t="s">
        <v>164</v>
      </c>
      <c r="C20" s="18" t="s">
        <v>163</v>
      </c>
      <c r="D20" s="18"/>
      <c r="E20" s="27" t="s">
        <v>267</v>
      </c>
      <c r="F20" s="2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>
      <c r="A21" t="s">
        <v>165</v>
      </c>
      <c r="C21" s="18" t="s">
        <v>166</v>
      </c>
      <c r="D21" s="18"/>
      <c r="E21" s="27" t="s">
        <v>289</v>
      </c>
      <c r="F21" s="27">
        <v>0</v>
      </c>
      <c r="G21" s="18">
        <v>120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ht="15.75" thickBot="1">
      <c r="A22" s="6" t="s">
        <v>167</v>
      </c>
      <c r="B22" s="6"/>
      <c r="C22" s="13" t="s">
        <v>154</v>
      </c>
      <c r="D22" s="13"/>
      <c r="E22" s="26" t="s">
        <v>290</v>
      </c>
      <c r="F22" s="26">
        <v>0</v>
      </c>
      <c r="G22" s="13">
        <v>30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1:37">
      <c r="A23" t="s">
        <v>18</v>
      </c>
      <c r="B23">
        <v>116123</v>
      </c>
      <c r="C23" s="18" t="s">
        <v>19</v>
      </c>
      <c r="D23" s="18"/>
      <c r="E23" s="27" t="s">
        <v>291</v>
      </c>
      <c r="F23" s="2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>
      <c r="A24" t="s">
        <v>170</v>
      </c>
      <c r="C24" s="18" t="s">
        <v>166</v>
      </c>
      <c r="D24" s="18"/>
      <c r="E24" s="27"/>
      <c r="F24" s="27">
        <v>5</v>
      </c>
      <c r="G24" s="18"/>
      <c r="H24" s="18">
        <v>10</v>
      </c>
      <c r="I24" s="18">
        <v>10</v>
      </c>
      <c r="J24" s="18">
        <v>10</v>
      </c>
      <c r="K24" s="18">
        <v>130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ht="15.75" thickBot="1">
      <c r="A25" s="6" t="s">
        <v>171</v>
      </c>
      <c r="B25" s="6"/>
      <c r="C25" s="13" t="s">
        <v>168</v>
      </c>
      <c r="D25" s="13"/>
      <c r="E25" s="26"/>
      <c r="F25" s="26">
        <v>5</v>
      </c>
      <c r="G25" s="13"/>
      <c r="H25" s="13">
        <v>5</v>
      </c>
      <c r="I25" s="13">
        <v>5</v>
      </c>
      <c r="J25" s="13">
        <v>5</v>
      </c>
      <c r="K25" s="13">
        <v>35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:37">
      <c r="A26" t="s">
        <v>20</v>
      </c>
      <c r="B26">
        <v>116124</v>
      </c>
      <c r="C26" s="18" t="s">
        <v>21</v>
      </c>
      <c r="D26" s="18"/>
      <c r="E26" s="27"/>
      <c r="F26" s="27">
        <v>10</v>
      </c>
      <c r="G26" s="18"/>
      <c r="H26" s="18">
        <v>4</v>
      </c>
      <c r="I26" s="18">
        <v>4</v>
      </c>
      <c r="J26" s="18">
        <v>4</v>
      </c>
      <c r="K26" s="18">
        <v>4</v>
      </c>
      <c r="L26" s="18">
        <v>4</v>
      </c>
      <c r="M26" s="18">
        <v>4</v>
      </c>
      <c r="N26" s="18">
        <v>4</v>
      </c>
      <c r="O26" s="18">
        <v>4</v>
      </c>
      <c r="P26" s="18">
        <v>4</v>
      </c>
      <c r="Q26" s="18">
        <v>4</v>
      </c>
      <c r="R26" s="18">
        <v>80</v>
      </c>
      <c r="S26" s="18"/>
      <c r="T26" s="18">
        <v>3</v>
      </c>
      <c r="U26" s="18">
        <v>3</v>
      </c>
      <c r="V26" s="18">
        <v>3</v>
      </c>
      <c r="W26" s="18">
        <v>3</v>
      </c>
      <c r="X26" s="18">
        <v>3</v>
      </c>
      <c r="Y26" s="18">
        <v>3</v>
      </c>
      <c r="Z26" s="18">
        <v>3</v>
      </c>
      <c r="AA26" s="18">
        <v>3</v>
      </c>
      <c r="AB26" s="18">
        <v>3</v>
      </c>
      <c r="AC26" s="18">
        <v>3</v>
      </c>
      <c r="AD26" s="18">
        <v>3</v>
      </c>
      <c r="AE26" s="18">
        <v>3</v>
      </c>
      <c r="AF26" s="18">
        <v>3</v>
      </c>
      <c r="AG26" s="18">
        <v>3</v>
      </c>
      <c r="AH26" s="18">
        <v>3</v>
      </c>
      <c r="AI26" s="18">
        <v>3</v>
      </c>
      <c r="AJ26" s="18">
        <v>3</v>
      </c>
      <c r="AK26" s="18">
        <v>3</v>
      </c>
    </row>
    <row r="27" spans="1:37" ht="15.75" thickBot="1">
      <c r="A27" s="6" t="s">
        <v>169</v>
      </c>
      <c r="B27" s="6"/>
      <c r="C27" s="13" t="s">
        <v>168</v>
      </c>
      <c r="D27" s="13"/>
      <c r="E27" s="26"/>
      <c r="F27" s="26">
        <v>40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37" ht="15.75" thickBot="1">
      <c r="A28" s="23"/>
      <c r="B28" s="14"/>
      <c r="C28" s="29" t="s">
        <v>22</v>
      </c>
      <c r="D28" s="30"/>
      <c r="E28" s="32"/>
      <c r="F28" s="32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5.75" thickBot="1">
      <c r="A29" s="6" t="s">
        <v>172</v>
      </c>
      <c r="B29" s="6">
        <v>116131</v>
      </c>
      <c r="C29" s="13" t="s">
        <v>24</v>
      </c>
      <c r="D29" s="13"/>
      <c r="E29" s="26" t="s">
        <v>297</v>
      </c>
      <c r="F29" s="26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37">
      <c r="A30" t="s">
        <v>25</v>
      </c>
      <c r="B30">
        <v>116132</v>
      </c>
      <c r="C30" s="18" t="s">
        <v>173</v>
      </c>
      <c r="D30" s="18"/>
      <c r="E30" s="27"/>
      <c r="F30" s="2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>
      <c r="A31" t="s">
        <v>177</v>
      </c>
      <c r="C31" s="18" t="s">
        <v>176</v>
      </c>
      <c r="D31" s="18"/>
      <c r="E31" s="27"/>
      <c r="F31" s="2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ht="15.75" thickBot="1">
      <c r="A32" s="6" t="s">
        <v>175</v>
      </c>
      <c r="B32" s="6"/>
      <c r="C32" s="13" t="s">
        <v>174</v>
      </c>
      <c r="D32" s="13"/>
      <c r="E32" s="26"/>
      <c r="F32" s="26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spans="1:37">
      <c r="A33" t="s">
        <v>26</v>
      </c>
      <c r="B33">
        <v>116133</v>
      </c>
      <c r="C33" s="18" t="s">
        <v>27</v>
      </c>
      <c r="D33" s="18"/>
      <c r="E33" s="27" t="s">
        <v>297</v>
      </c>
      <c r="F33" s="27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15.75" thickBot="1">
      <c r="A34" s="6" t="s">
        <v>179</v>
      </c>
      <c r="B34" s="6"/>
      <c r="C34" s="13" t="s">
        <v>178</v>
      </c>
      <c r="D34" s="13"/>
      <c r="E34" s="26"/>
      <c r="F34" s="26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</row>
    <row r="35" spans="1:37" ht="15.75" thickBot="1">
      <c r="A35" s="14" t="s">
        <v>175</v>
      </c>
      <c r="B35" s="14">
        <v>116134</v>
      </c>
      <c r="C35" s="21" t="s">
        <v>28</v>
      </c>
      <c r="D35" s="21"/>
      <c r="E35" s="26" t="s">
        <v>297</v>
      </c>
      <c r="F35" s="25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7" ht="15.75" thickBot="1">
      <c r="A36" s="14" t="s">
        <v>23</v>
      </c>
      <c r="B36" s="14">
        <v>116135</v>
      </c>
      <c r="C36" s="21" t="s">
        <v>29</v>
      </c>
      <c r="D36" s="21"/>
      <c r="E36" s="26" t="s">
        <v>297</v>
      </c>
      <c r="F36" s="25"/>
      <c r="G36" s="22"/>
      <c r="H36" s="22"/>
      <c r="I36" s="21"/>
      <c r="J36" s="21"/>
      <c r="K36" s="21"/>
      <c r="L36" s="22"/>
      <c r="M36" s="22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2"/>
    </row>
    <row r="37" spans="1:37" ht="15.75" thickBot="1">
      <c r="A37" s="9"/>
      <c r="C37" s="20" t="s">
        <v>30</v>
      </c>
      <c r="D37" s="18"/>
      <c r="E37" s="25"/>
      <c r="F37" s="2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ht="15.75" thickBot="1">
      <c r="A38" s="14" t="s">
        <v>31</v>
      </c>
      <c r="B38" s="14">
        <v>116141</v>
      </c>
      <c r="C38" s="21" t="s">
        <v>32</v>
      </c>
      <c r="D38" s="21"/>
      <c r="E38" s="25" t="s">
        <v>297</v>
      </c>
      <c r="F38" s="25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7" ht="15.75" thickBot="1">
      <c r="A39" t="s">
        <v>33</v>
      </c>
      <c r="B39">
        <v>116142</v>
      </c>
      <c r="C39" s="13" t="s">
        <v>181</v>
      </c>
      <c r="D39" s="13"/>
      <c r="E39" s="26" t="s">
        <v>297</v>
      </c>
      <c r="F39" s="26"/>
      <c r="G39" s="17"/>
      <c r="H39" s="13"/>
      <c r="I39" s="13"/>
      <c r="J39" s="13"/>
      <c r="K39" s="13"/>
      <c r="L39" s="17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7"/>
    </row>
    <row r="40" spans="1:37" ht="15.75" thickBot="1">
      <c r="A40" s="3" t="s">
        <v>180</v>
      </c>
      <c r="B40" s="4"/>
      <c r="C40" s="18" t="s">
        <v>182</v>
      </c>
      <c r="D40" s="18"/>
      <c r="E40" s="26" t="s">
        <v>297</v>
      </c>
      <c r="F40" s="27"/>
      <c r="G40" s="15"/>
      <c r="H40" s="18"/>
      <c r="I40" s="18"/>
      <c r="J40" s="18"/>
      <c r="K40" s="18"/>
      <c r="L40" s="15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5"/>
    </row>
    <row r="41" spans="1:37" ht="15.75" thickBot="1">
      <c r="A41" s="23" t="s">
        <v>130</v>
      </c>
      <c r="B41" s="14"/>
      <c r="C41" s="29" t="s">
        <v>34</v>
      </c>
      <c r="D41" s="30"/>
      <c r="E41" s="32"/>
      <c r="F41" s="32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</row>
    <row r="42" spans="1:37">
      <c r="A42" t="s">
        <v>35</v>
      </c>
      <c r="B42">
        <v>116211</v>
      </c>
      <c r="C42" s="54" t="s">
        <v>36</v>
      </c>
      <c r="D42" s="18"/>
      <c r="E42" s="27" t="s">
        <v>264</v>
      </c>
      <c r="F42" s="27">
        <v>30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</row>
    <row r="43" spans="1:37">
      <c r="A43" t="s">
        <v>183</v>
      </c>
      <c r="C43" s="54" t="s">
        <v>184</v>
      </c>
      <c r="D43" s="18"/>
      <c r="E43" s="27" t="s">
        <v>267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</row>
    <row r="44" spans="1:37">
      <c r="A44" t="s">
        <v>195</v>
      </c>
      <c r="C44" s="54" t="s">
        <v>196</v>
      </c>
      <c r="D44" s="18"/>
      <c r="E44" s="27" t="s">
        <v>265</v>
      </c>
      <c r="F44" s="27">
        <v>30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</row>
    <row r="45" spans="1:37">
      <c r="A45" t="s">
        <v>71</v>
      </c>
      <c r="C45" s="54" t="s">
        <v>185</v>
      </c>
      <c r="D45" s="54"/>
      <c r="E45" s="55" t="s">
        <v>275</v>
      </c>
      <c r="F45" s="27">
        <v>30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</row>
    <row r="46" spans="1:37" ht="15.75" thickBot="1">
      <c r="A46" t="s">
        <v>89</v>
      </c>
      <c r="C46" s="54" t="s">
        <v>186</v>
      </c>
      <c r="D46" s="18"/>
      <c r="E46" s="27" t="s">
        <v>266</v>
      </c>
      <c r="F46" s="27">
        <v>30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</row>
    <row r="47" spans="1:37" ht="15.75" thickBot="1">
      <c r="A47" s="14"/>
      <c r="B47" s="14"/>
      <c r="C47" s="29" t="s">
        <v>37</v>
      </c>
      <c r="D47" s="30"/>
      <c r="E47" s="32"/>
      <c r="F47" s="32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</row>
    <row r="48" spans="1:37" ht="30">
      <c r="A48" t="s">
        <v>38</v>
      </c>
      <c r="B48">
        <v>116221</v>
      </c>
      <c r="C48" s="18" t="s">
        <v>39</v>
      </c>
      <c r="D48" s="18"/>
      <c r="E48" s="27" t="s">
        <v>276</v>
      </c>
      <c r="F48" s="27">
        <v>0</v>
      </c>
      <c r="G48" s="15">
        <f>SUM(500*400)/1000</f>
        <v>200</v>
      </c>
      <c r="H48" s="18">
        <v>0</v>
      </c>
      <c r="I48" s="18">
        <v>0</v>
      </c>
      <c r="J48" s="18">
        <v>0</v>
      </c>
      <c r="K48" s="18">
        <v>0</v>
      </c>
      <c r="L48" s="18">
        <v>12</v>
      </c>
      <c r="M48" s="18">
        <v>0</v>
      </c>
      <c r="N48" s="18">
        <v>0</v>
      </c>
      <c r="O48" s="18">
        <v>0</v>
      </c>
      <c r="P48" s="18">
        <v>0</v>
      </c>
      <c r="Q48" s="18">
        <v>12</v>
      </c>
      <c r="R48" s="18">
        <v>0</v>
      </c>
      <c r="S48" s="18">
        <v>0</v>
      </c>
      <c r="T48" s="18">
        <v>0</v>
      </c>
      <c r="U48" s="18">
        <v>0</v>
      </c>
      <c r="V48" s="18">
        <v>12</v>
      </c>
      <c r="W48" s="18">
        <v>0</v>
      </c>
      <c r="X48" s="18">
        <v>0</v>
      </c>
      <c r="Y48" s="18">
        <v>0</v>
      </c>
      <c r="Z48" s="18">
        <v>0</v>
      </c>
      <c r="AA48" s="18">
        <v>12</v>
      </c>
      <c r="AB48" s="18">
        <v>0</v>
      </c>
      <c r="AC48" s="18">
        <v>0</v>
      </c>
      <c r="AD48" s="18">
        <v>0</v>
      </c>
      <c r="AE48" s="18">
        <v>0</v>
      </c>
      <c r="AF48" s="18">
        <v>12</v>
      </c>
      <c r="AG48" s="18">
        <v>0</v>
      </c>
      <c r="AH48" s="18">
        <v>0</v>
      </c>
      <c r="AI48" s="18">
        <v>0</v>
      </c>
      <c r="AJ48" s="18">
        <v>0</v>
      </c>
      <c r="AK48" s="18">
        <v>12</v>
      </c>
    </row>
    <row r="49" spans="1:37" ht="15.75" thickBot="1">
      <c r="A49" s="6" t="s">
        <v>187</v>
      </c>
      <c r="B49" s="6"/>
      <c r="C49" s="13" t="s">
        <v>188</v>
      </c>
      <c r="D49" s="13"/>
      <c r="E49" s="26" t="s">
        <v>277</v>
      </c>
      <c r="F49" s="27">
        <v>0</v>
      </c>
      <c r="G49" s="17">
        <f>SUM(11000*96)/1000</f>
        <v>1056</v>
      </c>
      <c r="H49" s="13">
        <v>0</v>
      </c>
      <c r="I49" s="13">
        <v>0</v>
      </c>
      <c r="J49" s="13">
        <v>0</v>
      </c>
      <c r="K49" s="13">
        <v>0</v>
      </c>
      <c r="L49" s="13">
        <v>14</v>
      </c>
      <c r="M49" s="13">
        <v>0</v>
      </c>
      <c r="N49" s="13">
        <v>0</v>
      </c>
      <c r="O49" s="13">
        <v>0</v>
      </c>
      <c r="P49" s="13">
        <v>0</v>
      </c>
      <c r="Q49" s="13">
        <v>14</v>
      </c>
      <c r="R49" s="13">
        <v>0</v>
      </c>
      <c r="S49" s="13">
        <v>0</v>
      </c>
      <c r="T49" s="13">
        <v>0</v>
      </c>
      <c r="U49" s="13">
        <v>0</v>
      </c>
      <c r="V49" s="13">
        <v>14</v>
      </c>
      <c r="W49" s="13">
        <v>0</v>
      </c>
      <c r="X49" s="13">
        <v>0</v>
      </c>
      <c r="Y49" s="13">
        <v>0</v>
      </c>
      <c r="Z49" s="13">
        <v>0</v>
      </c>
      <c r="AA49" s="13">
        <v>14</v>
      </c>
      <c r="AB49" s="13">
        <v>0</v>
      </c>
      <c r="AC49" s="13">
        <v>0</v>
      </c>
      <c r="AD49" s="13">
        <v>0</v>
      </c>
      <c r="AE49" s="13">
        <v>0</v>
      </c>
      <c r="AF49" s="13">
        <v>14</v>
      </c>
      <c r="AG49" s="13">
        <v>0</v>
      </c>
      <c r="AH49" s="13">
        <v>0</v>
      </c>
      <c r="AI49" s="13">
        <v>0</v>
      </c>
      <c r="AJ49" s="13">
        <v>0</v>
      </c>
      <c r="AK49" s="13">
        <v>14</v>
      </c>
    </row>
    <row r="50" spans="1:37" ht="15.75" thickBot="1">
      <c r="A50" s="14" t="s">
        <v>40</v>
      </c>
      <c r="B50" s="14">
        <v>116222</v>
      </c>
      <c r="C50" s="21" t="s">
        <v>41</v>
      </c>
      <c r="D50" s="21"/>
      <c r="E50" s="25" t="s">
        <v>284</v>
      </c>
      <c r="F50" s="25">
        <v>0</v>
      </c>
      <c r="G50" s="22">
        <f>SUM(11000*66)/1000</f>
        <v>726</v>
      </c>
      <c r="H50" s="22">
        <v>0</v>
      </c>
      <c r="I50" s="22">
        <v>0</v>
      </c>
      <c r="J50" s="22">
        <v>0</v>
      </c>
      <c r="K50" s="22">
        <v>0</v>
      </c>
      <c r="L50" s="22">
        <v>10</v>
      </c>
      <c r="M50" s="22">
        <v>0</v>
      </c>
      <c r="N50" s="22">
        <v>0</v>
      </c>
      <c r="O50" s="22">
        <v>0</v>
      </c>
      <c r="P50" s="22">
        <v>0</v>
      </c>
      <c r="Q50" s="22">
        <v>10</v>
      </c>
      <c r="R50" s="22">
        <v>0</v>
      </c>
      <c r="S50" s="22">
        <v>0</v>
      </c>
      <c r="T50" s="22">
        <v>0</v>
      </c>
      <c r="U50" s="22">
        <v>0</v>
      </c>
      <c r="V50" s="22">
        <v>10</v>
      </c>
      <c r="W50" s="22">
        <v>0</v>
      </c>
      <c r="X50" s="22">
        <v>0</v>
      </c>
      <c r="Y50" s="22">
        <v>0</v>
      </c>
      <c r="Z50" s="22">
        <v>0</v>
      </c>
      <c r="AA50" s="22">
        <v>10</v>
      </c>
      <c r="AB50" s="22">
        <v>0</v>
      </c>
      <c r="AC50" s="22">
        <v>0</v>
      </c>
      <c r="AD50" s="22">
        <v>0</v>
      </c>
      <c r="AE50" s="22">
        <v>0</v>
      </c>
      <c r="AF50" s="22">
        <v>10</v>
      </c>
      <c r="AG50" s="22">
        <v>0</v>
      </c>
      <c r="AH50" s="22">
        <v>0</v>
      </c>
      <c r="AI50" s="22">
        <v>0</v>
      </c>
      <c r="AJ50" s="22">
        <v>0</v>
      </c>
      <c r="AK50" s="21">
        <v>10</v>
      </c>
    </row>
    <row r="51" spans="1:37" ht="15.75" thickBot="1">
      <c r="A51" s="14" t="s">
        <v>42</v>
      </c>
      <c r="B51" s="14">
        <v>116223</v>
      </c>
      <c r="C51" s="21" t="s">
        <v>43</v>
      </c>
      <c r="D51" s="21"/>
      <c r="E51" s="25" t="s">
        <v>267</v>
      </c>
      <c r="F51" s="25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</row>
    <row r="52" spans="1:37" ht="15.75" thickBot="1">
      <c r="A52" s="14" t="s">
        <v>40</v>
      </c>
      <c r="B52" s="14">
        <v>116224</v>
      </c>
      <c r="C52" s="21" t="s">
        <v>44</v>
      </c>
      <c r="D52" s="21"/>
      <c r="E52" s="25" t="s">
        <v>267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</row>
    <row r="53" spans="1:37" ht="15.75" thickBot="1">
      <c r="A53" s="14"/>
      <c r="B53" s="14"/>
      <c r="C53" s="29" t="s">
        <v>45</v>
      </c>
      <c r="D53" s="30"/>
      <c r="E53" s="32"/>
      <c r="F53" s="32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</row>
    <row r="54" spans="1:37" ht="15.75" thickBot="1">
      <c r="A54" s="14" t="s">
        <v>46</v>
      </c>
      <c r="B54" s="14">
        <v>116231</v>
      </c>
      <c r="C54" s="21" t="s">
        <v>47</v>
      </c>
      <c r="D54" s="21"/>
      <c r="E54" s="25" t="s">
        <v>278</v>
      </c>
      <c r="F54" s="25">
        <v>30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</row>
    <row r="55" spans="1:37" ht="15.75" thickBot="1">
      <c r="A55" s="14" t="s">
        <v>48</v>
      </c>
      <c r="B55" s="14">
        <v>116232</v>
      </c>
      <c r="C55" s="21" t="s">
        <v>49</v>
      </c>
      <c r="D55" s="21"/>
      <c r="E55" s="25" t="s">
        <v>267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</row>
    <row r="56" spans="1:37" ht="30.75" thickBot="1">
      <c r="A56" s="14" t="s">
        <v>50</v>
      </c>
      <c r="B56" s="14">
        <v>116233</v>
      </c>
      <c r="C56" s="21" t="s">
        <v>51</v>
      </c>
      <c r="D56" s="21"/>
      <c r="E56" s="25" t="s">
        <v>279</v>
      </c>
      <c r="F56" s="25">
        <v>0</v>
      </c>
      <c r="G56" s="22">
        <f>SUM((50000+12000)/1000)+((980*345)/1000)</f>
        <v>400.1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15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15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15</v>
      </c>
    </row>
    <row r="57" spans="1:37" ht="15.75" thickBot="1">
      <c r="A57" s="14"/>
      <c r="B57" s="14"/>
      <c r="C57" s="29" t="s">
        <v>52</v>
      </c>
      <c r="D57" s="30"/>
      <c r="E57" s="32"/>
      <c r="F57" s="32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</row>
    <row r="58" spans="1:37" ht="15.75" thickBot="1">
      <c r="A58" s="14" t="s">
        <v>53</v>
      </c>
      <c r="B58" s="14">
        <v>116241</v>
      </c>
      <c r="C58" s="21" t="s">
        <v>54</v>
      </c>
      <c r="D58" s="21"/>
      <c r="E58" s="25" t="s">
        <v>267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</row>
    <row r="59" spans="1:37" ht="15.75" thickBot="1">
      <c r="A59" s="14" t="s">
        <v>55</v>
      </c>
      <c r="B59" s="14">
        <v>116242</v>
      </c>
      <c r="C59" s="21" t="s">
        <v>56</v>
      </c>
      <c r="D59" s="21"/>
      <c r="E59" s="25" t="s">
        <v>280</v>
      </c>
      <c r="F59" s="25">
        <v>0</v>
      </c>
      <c r="G59" s="22">
        <v>36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36</v>
      </c>
    </row>
    <row r="60" spans="1:37" ht="15.75" thickBot="1">
      <c r="A60" s="14"/>
      <c r="B60" s="14"/>
      <c r="C60" s="29" t="s">
        <v>57</v>
      </c>
      <c r="D60" s="30"/>
      <c r="E60" s="32"/>
      <c r="F60" s="32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</row>
    <row r="61" spans="1:37" ht="15.75" thickBot="1">
      <c r="A61" s="14" t="s">
        <v>58</v>
      </c>
      <c r="B61" s="14">
        <v>116261</v>
      </c>
      <c r="C61" s="21" t="s">
        <v>61</v>
      </c>
      <c r="D61" s="21"/>
      <c r="E61" s="61"/>
      <c r="F61" s="25">
        <v>0</v>
      </c>
      <c r="G61" s="22">
        <f>SUM(5000*57.6)/1000</f>
        <v>288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25</v>
      </c>
      <c r="S61" s="21">
        <v>0</v>
      </c>
      <c r="T61" s="21">
        <v>0</v>
      </c>
      <c r="U61" s="21">
        <v>0</v>
      </c>
      <c r="V61" s="21">
        <v>0</v>
      </c>
      <c r="W61" s="21">
        <v>25</v>
      </c>
      <c r="X61" s="21">
        <v>0</v>
      </c>
      <c r="Y61" s="21">
        <v>0</v>
      </c>
      <c r="Z61" s="21">
        <v>0</v>
      </c>
      <c r="AA61" s="21">
        <v>0</v>
      </c>
      <c r="AB61" s="21">
        <v>25</v>
      </c>
      <c r="AC61" s="21">
        <v>0</v>
      </c>
      <c r="AD61" s="21">
        <v>0</v>
      </c>
      <c r="AE61" s="21">
        <v>0</v>
      </c>
      <c r="AF61" s="21">
        <v>0</v>
      </c>
      <c r="AG61" s="21">
        <v>25</v>
      </c>
      <c r="AH61" s="21">
        <v>0</v>
      </c>
      <c r="AI61" s="21">
        <v>0</v>
      </c>
      <c r="AJ61" s="21">
        <v>0</v>
      </c>
      <c r="AK61" s="21">
        <v>0</v>
      </c>
    </row>
    <row r="62" spans="1:37">
      <c r="A62" t="s">
        <v>59</v>
      </c>
      <c r="B62">
        <v>116262</v>
      </c>
      <c r="C62" s="18" t="s">
        <v>60</v>
      </c>
      <c r="D62" s="18"/>
      <c r="E62" s="55" t="s">
        <v>295</v>
      </c>
      <c r="F62" s="27">
        <v>0</v>
      </c>
      <c r="G62" s="16">
        <f>SUM(12500*24)/1000</f>
        <v>300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ht="15.75" thickBot="1">
      <c r="A63" s="6" t="s">
        <v>193</v>
      </c>
      <c r="B63" s="6"/>
      <c r="C63" s="13" t="s">
        <v>194</v>
      </c>
      <c r="D63" s="13"/>
      <c r="E63" s="62" t="s">
        <v>281</v>
      </c>
      <c r="F63" s="26">
        <v>15</v>
      </c>
      <c r="G63" s="17">
        <v>0</v>
      </c>
      <c r="H63" s="18">
        <v>0</v>
      </c>
      <c r="I63" s="18">
        <v>0</v>
      </c>
      <c r="J63" s="18">
        <v>0</v>
      </c>
      <c r="K63" s="18">
        <v>0</v>
      </c>
      <c r="L63" s="18">
        <v>5</v>
      </c>
      <c r="M63" s="18">
        <v>0</v>
      </c>
      <c r="N63" s="18">
        <v>0</v>
      </c>
      <c r="O63" s="18">
        <v>0</v>
      </c>
      <c r="P63" s="18">
        <v>0</v>
      </c>
      <c r="Q63" s="18">
        <v>5</v>
      </c>
      <c r="R63" s="18">
        <v>0</v>
      </c>
      <c r="S63" s="18">
        <v>0</v>
      </c>
      <c r="T63" s="18">
        <v>0</v>
      </c>
      <c r="U63" s="18">
        <v>0</v>
      </c>
      <c r="V63" s="18">
        <v>5</v>
      </c>
      <c r="W63" s="18">
        <v>0</v>
      </c>
      <c r="X63" s="18">
        <v>0</v>
      </c>
      <c r="Y63" s="18">
        <v>0</v>
      </c>
      <c r="Z63" s="18">
        <v>0</v>
      </c>
      <c r="AA63" s="18">
        <v>5</v>
      </c>
      <c r="AB63" s="18">
        <v>0</v>
      </c>
      <c r="AC63" s="18">
        <v>0</v>
      </c>
      <c r="AD63" s="18">
        <v>0</v>
      </c>
      <c r="AE63" s="18">
        <v>0</v>
      </c>
      <c r="AF63" s="18">
        <v>5</v>
      </c>
      <c r="AG63" s="18">
        <v>0</v>
      </c>
      <c r="AH63" s="18">
        <v>0</v>
      </c>
      <c r="AI63" s="18">
        <v>0</v>
      </c>
      <c r="AJ63" s="18">
        <v>0</v>
      </c>
      <c r="AK63" s="18">
        <v>5</v>
      </c>
    </row>
    <row r="64" spans="1:37" ht="15.75" thickBot="1">
      <c r="A64" s="14" t="s">
        <v>40</v>
      </c>
      <c r="B64" s="14">
        <v>116263</v>
      </c>
      <c r="C64" s="21" t="s">
        <v>62</v>
      </c>
      <c r="D64" s="21"/>
      <c r="E64" s="61"/>
      <c r="F64" s="25">
        <v>5</v>
      </c>
      <c r="G64" s="22">
        <v>15</v>
      </c>
      <c r="H64" s="21">
        <v>0</v>
      </c>
      <c r="I64" s="21">
        <v>0</v>
      </c>
      <c r="J64" s="21">
        <v>0</v>
      </c>
      <c r="K64" s="21">
        <v>0</v>
      </c>
      <c r="L64" s="21">
        <v>15</v>
      </c>
      <c r="M64" s="21">
        <v>0</v>
      </c>
      <c r="N64" s="21">
        <v>0</v>
      </c>
      <c r="O64" s="21">
        <v>0</v>
      </c>
      <c r="P64" s="21">
        <v>0</v>
      </c>
      <c r="Q64" s="21">
        <v>15</v>
      </c>
      <c r="R64" s="21">
        <v>0</v>
      </c>
      <c r="S64" s="21">
        <v>0</v>
      </c>
      <c r="T64" s="21">
        <v>0</v>
      </c>
      <c r="U64" s="21">
        <v>0</v>
      </c>
      <c r="V64" s="21">
        <v>15</v>
      </c>
      <c r="W64" s="21">
        <v>0</v>
      </c>
      <c r="X64" s="21">
        <v>0</v>
      </c>
      <c r="Y64" s="21">
        <v>0</v>
      </c>
      <c r="Z64" s="21">
        <v>0</v>
      </c>
      <c r="AA64" s="21">
        <v>15</v>
      </c>
      <c r="AB64" s="21">
        <v>0</v>
      </c>
      <c r="AC64" s="21">
        <v>0</v>
      </c>
      <c r="AD64" s="21">
        <v>0</v>
      </c>
      <c r="AE64" s="21">
        <v>0</v>
      </c>
      <c r="AF64" s="21">
        <v>15</v>
      </c>
      <c r="AG64" s="21">
        <v>0</v>
      </c>
      <c r="AH64" s="21">
        <v>0</v>
      </c>
      <c r="AI64" s="21">
        <v>0</v>
      </c>
      <c r="AJ64" s="21">
        <v>0</v>
      </c>
      <c r="AK64" s="21">
        <v>15</v>
      </c>
    </row>
    <row r="65" spans="1:37" ht="15.75" thickBot="1">
      <c r="A65" s="14" t="s">
        <v>63</v>
      </c>
      <c r="B65" s="14">
        <v>116264</v>
      </c>
      <c r="C65" s="21" t="s">
        <v>64</v>
      </c>
      <c r="D65" s="21"/>
      <c r="E65" s="50"/>
      <c r="F65" s="25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</row>
    <row r="66" spans="1:37" ht="15.75" thickBot="1">
      <c r="A66" s="9" t="s">
        <v>65</v>
      </c>
      <c r="C66" s="33" t="s">
        <v>4</v>
      </c>
      <c r="D66" s="34"/>
      <c r="E66" s="35"/>
      <c r="F66" s="35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</row>
    <row r="67" spans="1:37" ht="15.75" thickBot="1">
      <c r="A67" t="s">
        <v>38</v>
      </c>
      <c r="B67">
        <v>116311</v>
      </c>
      <c r="C67" s="12" t="s">
        <v>66</v>
      </c>
      <c r="D67" s="12"/>
      <c r="E67" s="63" t="s">
        <v>294</v>
      </c>
      <c r="F67" s="28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</row>
    <row r="68" spans="1:37" ht="15.75" thickBot="1">
      <c r="A68" s="14" t="s">
        <v>67</v>
      </c>
      <c r="B68" s="14">
        <v>116312</v>
      </c>
      <c r="C68" s="21" t="s">
        <v>68</v>
      </c>
      <c r="D68" s="21"/>
      <c r="E68" s="61" t="s">
        <v>267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</row>
    <row r="69" spans="1:37" ht="15.75" thickBot="1">
      <c r="A69" s="14" t="s">
        <v>40</v>
      </c>
      <c r="B69" s="14">
        <v>116313</v>
      </c>
      <c r="C69" s="21" t="s">
        <v>69</v>
      </c>
      <c r="D69" s="21"/>
      <c r="E69" s="61"/>
      <c r="F69" s="25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</row>
    <row r="70" spans="1:37" ht="15.75" thickBot="1">
      <c r="A70" s="14" t="s">
        <v>40</v>
      </c>
      <c r="B70" s="14">
        <v>116314</v>
      </c>
      <c r="C70" s="21" t="s">
        <v>70</v>
      </c>
      <c r="D70" s="21"/>
      <c r="E70" s="61" t="s">
        <v>282</v>
      </c>
      <c r="F70" s="25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</row>
    <row r="71" spans="1:37">
      <c r="A71" t="s">
        <v>192</v>
      </c>
      <c r="C71" s="18" t="s">
        <v>189</v>
      </c>
      <c r="D71" s="18"/>
      <c r="E71" s="55" t="s">
        <v>282</v>
      </c>
      <c r="F71" s="27">
        <v>30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</row>
    <row r="72" spans="1:37" ht="15.75" thickBot="1">
      <c r="A72" t="s">
        <v>190</v>
      </c>
      <c r="C72" s="18" t="s">
        <v>191</v>
      </c>
      <c r="D72" s="18"/>
      <c r="E72" s="55" t="s">
        <v>296</v>
      </c>
      <c r="F72" s="27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5.75" thickBot="1">
      <c r="A73" s="14" t="s">
        <v>71</v>
      </c>
      <c r="B73" s="14">
        <v>116315</v>
      </c>
      <c r="C73" s="21" t="s">
        <v>90</v>
      </c>
      <c r="D73" s="21"/>
      <c r="E73" s="61"/>
      <c r="F73" s="25">
        <v>0</v>
      </c>
      <c r="G73" s="22">
        <f>SUM(700*105*3)/1000</f>
        <v>220.5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</row>
    <row r="74" spans="1:37" ht="15.75" thickBot="1">
      <c r="A74" s="14" t="s">
        <v>59</v>
      </c>
      <c r="B74" s="14">
        <v>116316</v>
      </c>
      <c r="C74" s="21" t="s">
        <v>74</v>
      </c>
      <c r="D74" s="21"/>
      <c r="E74" s="61"/>
      <c r="F74" s="25">
        <v>0</v>
      </c>
      <c r="G74" s="22">
        <f>SUM(3000*24)/1000</f>
        <v>72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</row>
    <row r="75" spans="1:37" ht="15.75" thickBot="1">
      <c r="A75" s="14"/>
      <c r="B75" s="14"/>
      <c r="C75" s="29" t="s">
        <v>82</v>
      </c>
      <c r="D75" s="30"/>
      <c r="E75" s="32"/>
      <c r="F75" s="32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</row>
    <row r="76" spans="1:37" ht="15.75" thickBot="1">
      <c r="A76" s="14" t="s">
        <v>72</v>
      </c>
      <c r="B76" s="14">
        <v>116321</v>
      </c>
      <c r="C76" s="21" t="s">
        <v>73</v>
      </c>
      <c r="D76" s="21"/>
      <c r="E76" s="50"/>
      <c r="F76" s="25">
        <v>0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</row>
    <row r="77" spans="1:37" ht="15.75" thickBot="1">
      <c r="A77" s="14" t="s">
        <v>75</v>
      </c>
      <c r="B77" s="14">
        <v>116322</v>
      </c>
      <c r="C77" s="21" t="s">
        <v>76</v>
      </c>
      <c r="D77" s="21"/>
      <c r="E77" s="61"/>
      <c r="F77" s="25">
        <v>0</v>
      </c>
      <c r="G77" s="21">
        <v>200</v>
      </c>
      <c r="H77" s="21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</row>
    <row r="78" spans="1:37" ht="15.75" thickBot="1">
      <c r="A78" s="14" t="s">
        <v>77</v>
      </c>
      <c r="B78" s="14">
        <v>116323</v>
      </c>
      <c r="C78" s="21" t="s">
        <v>78</v>
      </c>
      <c r="D78" s="21"/>
      <c r="E78" s="61"/>
      <c r="F78" s="25">
        <v>0</v>
      </c>
      <c r="G78" s="21">
        <v>100</v>
      </c>
      <c r="H78" s="21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</row>
    <row r="79" spans="1:37" ht="15.75" thickBot="1">
      <c r="A79" s="14" t="s">
        <v>79</v>
      </c>
      <c r="B79" s="14">
        <v>116324</v>
      </c>
      <c r="C79" s="21" t="s">
        <v>80</v>
      </c>
      <c r="D79" s="21"/>
      <c r="E79" s="61"/>
      <c r="F79" s="25">
        <v>0</v>
      </c>
      <c r="G79" s="21">
        <v>180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</row>
    <row r="80" spans="1:37" ht="15.75" thickBot="1">
      <c r="A80" s="14" t="s">
        <v>81</v>
      </c>
      <c r="B80" s="14">
        <v>116325</v>
      </c>
      <c r="C80" s="21" t="s">
        <v>83</v>
      </c>
      <c r="D80" s="21"/>
      <c r="E80" s="50"/>
      <c r="F80" s="25">
        <v>0</v>
      </c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</row>
    <row r="81" spans="1:37" ht="15.75" thickBot="1">
      <c r="A81" s="14" t="s">
        <v>84</v>
      </c>
      <c r="B81" s="14">
        <v>116326</v>
      </c>
      <c r="C81" s="21" t="s">
        <v>85</v>
      </c>
      <c r="D81" s="21"/>
      <c r="E81" s="61"/>
      <c r="F81" s="25">
        <v>0</v>
      </c>
      <c r="G81" s="21">
        <v>90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</row>
    <row r="82" spans="1:37" ht="15.75" thickBot="1">
      <c r="A82" s="9" t="s">
        <v>86</v>
      </c>
      <c r="C82" s="36" t="s">
        <v>87</v>
      </c>
      <c r="D82" s="37"/>
      <c r="E82" s="38"/>
      <c r="F82" s="38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</row>
    <row r="83" spans="1:37" ht="15.75" thickBot="1">
      <c r="A83" s="14" t="s">
        <v>72</v>
      </c>
      <c r="B83" s="14">
        <v>116411</v>
      </c>
      <c r="C83" s="21" t="s">
        <v>88</v>
      </c>
      <c r="D83" s="21"/>
      <c r="E83" s="50"/>
      <c r="F83" s="25">
        <v>0</v>
      </c>
      <c r="G83" s="21">
        <v>0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</row>
    <row r="84" spans="1:37" ht="15.75" thickBot="1">
      <c r="A84" s="14" t="s">
        <v>89</v>
      </c>
      <c r="B84" s="14">
        <v>116412</v>
      </c>
      <c r="C84" s="21" t="s">
        <v>91</v>
      </c>
      <c r="D84" s="21"/>
      <c r="E84" s="61"/>
      <c r="F84" s="25">
        <v>0</v>
      </c>
      <c r="G84" s="22">
        <v>315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</row>
    <row r="85" spans="1:37" ht="15.75" thickBot="1">
      <c r="A85" s="14" t="s">
        <v>40</v>
      </c>
      <c r="B85" s="14">
        <v>116413</v>
      </c>
      <c r="C85" s="21" t="s">
        <v>70</v>
      </c>
      <c r="D85" s="21"/>
      <c r="E85" s="61"/>
      <c r="F85" s="25">
        <v>0</v>
      </c>
      <c r="G85" s="22">
        <v>50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</row>
    <row r="86" spans="1:37" ht="15.75" thickBot="1">
      <c r="A86" s="14" t="s">
        <v>40</v>
      </c>
      <c r="B86" s="14">
        <v>116414</v>
      </c>
      <c r="C86" s="21" t="s">
        <v>92</v>
      </c>
      <c r="D86" s="21"/>
      <c r="E86" s="61"/>
      <c r="F86" s="25">
        <v>0</v>
      </c>
      <c r="G86" s="22">
        <v>250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</row>
    <row r="87" spans="1:37" ht="15.75" thickBot="1">
      <c r="A87" s="14" t="s">
        <v>40</v>
      </c>
      <c r="B87" s="14">
        <v>116415</v>
      </c>
      <c r="C87" s="21" t="s">
        <v>93</v>
      </c>
      <c r="D87" s="21"/>
      <c r="E87" s="50"/>
      <c r="F87" s="25">
        <v>0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</row>
    <row r="88" spans="1:37" ht="15.75" thickBot="1">
      <c r="A88" s="14" t="s">
        <v>81</v>
      </c>
      <c r="B88" s="14">
        <v>116416</v>
      </c>
      <c r="C88" s="21" t="s">
        <v>83</v>
      </c>
      <c r="D88" s="21"/>
      <c r="E88" s="50"/>
      <c r="F88" s="25">
        <v>0</v>
      </c>
      <c r="G88" s="21"/>
      <c r="H88" s="21"/>
      <c r="I88" s="21"/>
      <c r="J88" s="22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</row>
    <row r="89" spans="1:37" ht="15.75" thickBot="1">
      <c r="A89" s="14" t="s">
        <v>79</v>
      </c>
      <c r="B89" s="24">
        <v>116417</v>
      </c>
      <c r="C89" s="21" t="s">
        <v>80</v>
      </c>
      <c r="D89" s="21"/>
      <c r="E89" s="50"/>
      <c r="F89" s="25">
        <v>0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</row>
    <row r="90" spans="1:37" ht="15.75" thickBot="1">
      <c r="A90" s="23" t="s">
        <v>131</v>
      </c>
      <c r="B90" s="14"/>
      <c r="C90" s="29" t="s">
        <v>94</v>
      </c>
      <c r="D90" s="30"/>
      <c r="E90" s="32"/>
      <c r="F90" s="32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</row>
    <row r="91" spans="1:37">
      <c r="A91" t="s">
        <v>95</v>
      </c>
      <c r="B91">
        <v>116511</v>
      </c>
      <c r="C91" s="18" t="s">
        <v>101</v>
      </c>
      <c r="D91" s="18"/>
      <c r="E91" s="27"/>
      <c r="F91" s="27"/>
      <c r="G91" s="18"/>
      <c r="H91" s="15"/>
      <c r="I91" s="18"/>
      <c r="J91" s="18"/>
      <c r="K91" s="15"/>
      <c r="L91" s="18"/>
      <c r="M91" s="18"/>
      <c r="N91" s="15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5"/>
    </row>
    <row r="92" spans="1:37">
      <c r="A92" t="s">
        <v>197</v>
      </c>
      <c r="C92" s="18" t="s">
        <v>198</v>
      </c>
      <c r="D92" s="18"/>
      <c r="E92" s="27" t="s">
        <v>267</v>
      </c>
      <c r="F92" s="27"/>
      <c r="G92" s="18"/>
      <c r="H92" s="15"/>
      <c r="I92" s="18"/>
      <c r="J92" s="18"/>
      <c r="K92" s="15"/>
      <c r="L92" s="18"/>
      <c r="M92" s="18"/>
      <c r="N92" s="15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5"/>
    </row>
    <row r="93" spans="1:37">
      <c r="A93" t="s">
        <v>201</v>
      </c>
      <c r="C93" s="18" t="s">
        <v>199</v>
      </c>
      <c r="D93" s="18"/>
      <c r="E93" s="27" t="s">
        <v>267</v>
      </c>
      <c r="F93" s="27"/>
      <c r="G93" s="18"/>
      <c r="H93" s="15"/>
      <c r="I93" s="18"/>
      <c r="J93" s="18"/>
      <c r="K93" s="15"/>
      <c r="L93" s="18"/>
      <c r="M93" s="18"/>
      <c r="N93" s="15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5"/>
    </row>
    <row r="94" spans="1:37" ht="15.75" thickBot="1">
      <c r="A94" t="s">
        <v>202</v>
      </c>
      <c r="C94" s="18" t="s">
        <v>200</v>
      </c>
      <c r="D94" s="18"/>
      <c r="E94" s="27"/>
      <c r="F94" s="27">
        <v>0</v>
      </c>
      <c r="G94" s="18">
        <v>200</v>
      </c>
      <c r="H94" s="15"/>
      <c r="I94" s="18"/>
      <c r="J94" s="18"/>
      <c r="K94" s="15"/>
      <c r="L94" s="18"/>
      <c r="M94" s="18"/>
      <c r="N94" s="15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5"/>
    </row>
    <row r="95" spans="1:37" ht="15.75" thickBot="1">
      <c r="A95" s="14" t="s">
        <v>95</v>
      </c>
      <c r="B95" s="14">
        <v>116512</v>
      </c>
      <c r="C95" s="21" t="s">
        <v>107</v>
      </c>
      <c r="D95" s="21"/>
      <c r="E95" s="25"/>
      <c r="F95" s="25">
        <v>0</v>
      </c>
      <c r="G95" s="21">
        <v>320</v>
      </c>
      <c r="H95" s="22"/>
      <c r="I95" s="21"/>
      <c r="J95" s="21"/>
      <c r="K95" s="22"/>
      <c r="L95" s="21"/>
      <c r="M95" s="21"/>
      <c r="N95" s="22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2"/>
    </row>
    <row r="96" spans="1:37" ht="15.75" thickBot="1">
      <c r="A96" s="14" t="s">
        <v>96</v>
      </c>
      <c r="B96" s="14">
        <v>116521</v>
      </c>
      <c r="C96" s="21" t="s">
        <v>97</v>
      </c>
      <c r="D96" s="21"/>
      <c r="E96" s="25"/>
      <c r="F96" s="25">
        <v>0</v>
      </c>
      <c r="G96" s="21">
        <v>110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</row>
    <row r="97" spans="1:37" ht="15.75" thickBot="1">
      <c r="A97" s="14" t="s">
        <v>98</v>
      </c>
      <c r="B97" s="14">
        <v>116522</v>
      </c>
      <c r="C97" s="21" t="s">
        <v>99</v>
      </c>
      <c r="D97" s="21"/>
      <c r="E97" s="25"/>
      <c r="F97" s="25">
        <v>0</v>
      </c>
      <c r="G97" s="22">
        <v>380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</row>
    <row r="98" spans="1:37">
      <c r="A98" s="10" t="s">
        <v>100</v>
      </c>
      <c r="B98" s="10">
        <v>116541</v>
      </c>
      <c r="C98" s="12" t="s">
        <v>211</v>
      </c>
      <c r="D98" s="12"/>
      <c r="E98" s="28"/>
      <c r="F98" s="28">
        <v>0</v>
      </c>
      <c r="G98" s="12">
        <v>40</v>
      </c>
      <c r="H98" s="16"/>
      <c r="I98" s="12"/>
      <c r="J98" s="12"/>
      <c r="K98" s="16"/>
      <c r="L98" s="12"/>
      <c r="M98" s="12"/>
      <c r="N98" s="16"/>
      <c r="O98" s="16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6"/>
    </row>
    <row r="99" spans="1:37">
      <c r="A99" s="3" t="s">
        <v>203</v>
      </c>
      <c r="B99" s="3"/>
      <c r="C99" s="18" t="s">
        <v>204</v>
      </c>
      <c r="D99" s="18"/>
      <c r="E99" s="27"/>
      <c r="F99" s="27">
        <v>0</v>
      </c>
      <c r="G99" s="18">
        <v>12</v>
      </c>
      <c r="H99" s="15"/>
      <c r="I99" s="18"/>
      <c r="J99" s="18"/>
      <c r="K99" s="15"/>
      <c r="L99" s="18"/>
      <c r="M99" s="18"/>
      <c r="N99" s="15"/>
      <c r="O99" s="15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5"/>
    </row>
    <row r="100" spans="1:37">
      <c r="A100" s="3" t="s">
        <v>205</v>
      </c>
      <c r="B100" s="3"/>
      <c r="C100" s="18" t="s">
        <v>206</v>
      </c>
      <c r="D100" s="18"/>
      <c r="E100" s="27" t="s">
        <v>292</v>
      </c>
      <c r="F100" s="27">
        <v>0</v>
      </c>
      <c r="G100" s="18"/>
      <c r="H100" s="15"/>
      <c r="I100" s="18"/>
      <c r="J100" s="18"/>
      <c r="K100" s="15"/>
      <c r="L100" s="18"/>
      <c r="M100" s="18"/>
      <c r="N100" s="15"/>
      <c r="O100" s="15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5"/>
    </row>
    <row r="101" spans="1:37">
      <c r="A101" s="3" t="s">
        <v>207</v>
      </c>
      <c r="B101" s="3"/>
      <c r="C101" s="18" t="s">
        <v>208</v>
      </c>
      <c r="D101" s="18"/>
      <c r="E101" s="27"/>
      <c r="F101" s="27">
        <v>0</v>
      </c>
      <c r="G101" s="18">
        <v>150</v>
      </c>
      <c r="H101" s="15"/>
      <c r="I101" s="18"/>
      <c r="J101" s="18"/>
      <c r="K101" s="15"/>
      <c r="L101" s="18"/>
      <c r="M101" s="18"/>
      <c r="N101" s="15"/>
      <c r="O101" s="15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5"/>
    </row>
    <row r="102" spans="1:37">
      <c r="A102" s="3" t="s">
        <v>209</v>
      </c>
      <c r="B102" s="3"/>
      <c r="C102" s="18" t="s">
        <v>210</v>
      </c>
      <c r="D102" s="18"/>
      <c r="E102" s="27" t="s">
        <v>292</v>
      </c>
      <c r="F102" s="27">
        <v>0</v>
      </c>
      <c r="G102" s="18"/>
      <c r="H102" s="15"/>
      <c r="I102" s="18"/>
      <c r="J102" s="18"/>
      <c r="K102" s="15"/>
      <c r="L102" s="18"/>
      <c r="M102" s="18"/>
      <c r="N102" s="15"/>
      <c r="O102" s="15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5"/>
    </row>
    <row r="103" spans="1:37">
      <c r="A103" s="3" t="s">
        <v>212</v>
      </c>
      <c r="B103" s="3"/>
      <c r="C103" s="18" t="s">
        <v>213</v>
      </c>
      <c r="D103" s="18"/>
      <c r="E103" s="27" t="s">
        <v>292</v>
      </c>
      <c r="F103" s="27"/>
      <c r="G103" s="18"/>
      <c r="H103" s="15"/>
      <c r="I103" s="18"/>
      <c r="J103" s="18"/>
      <c r="K103" s="15"/>
      <c r="L103" s="18"/>
      <c r="M103" s="18"/>
      <c r="N103" s="15"/>
      <c r="O103" s="15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5"/>
    </row>
    <row r="104" spans="1:37" ht="15.75" thickBot="1">
      <c r="A104" s="6" t="s">
        <v>215</v>
      </c>
      <c r="B104" s="6"/>
      <c r="C104" s="13" t="s">
        <v>214</v>
      </c>
      <c r="D104" s="13"/>
      <c r="E104" s="26" t="s">
        <v>292</v>
      </c>
      <c r="F104" s="26"/>
      <c r="G104" s="13"/>
      <c r="H104" s="17"/>
      <c r="I104" s="13"/>
      <c r="J104" s="13"/>
      <c r="K104" s="17"/>
      <c r="L104" s="13"/>
      <c r="M104" s="13"/>
      <c r="N104" s="17"/>
      <c r="O104" s="17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7"/>
    </row>
    <row r="105" spans="1:37">
      <c r="A105" t="s">
        <v>103</v>
      </c>
      <c r="B105">
        <v>116551</v>
      </c>
      <c r="C105" s="18" t="s">
        <v>104</v>
      </c>
      <c r="D105" s="18"/>
      <c r="E105" s="27"/>
      <c r="F105" s="27">
        <v>0</v>
      </c>
      <c r="G105" s="18">
        <v>250</v>
      </c>
      <c r="H105" s="15"/>
      <c r="I105" s="18"/>
      <c r="J105" s="18"/>
      <c r="K105" s="15"/>
      <c r="L105" s="18"/>
      <c r="M105" s="18"/>
      <c r="N105" s="15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5"/>
    </row>
    <row r="106" spans="1:37">
      <c r="A106" t="s">
        <v>216</v>
      </c>
      <c r="C106" s="18" t="s">
        <v>217</v>
      </c>
      <c r="D106" s="18"/>
      <c r="E106" s="27" t="s">
        <v>292</v>
      </c>
      <c r="F106" s="27"/>
      <c r="G106" s="18"/>
      <c r="H106" s="15"/>
      <c r="I106" s="18"/>
      <c r="J106" s="18"/>
      <c r="K106" s="15"/>
      <c r="L106" s="18"/>
      <c r="M106" s="18"/>
      <c r="N106" s="15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5"/>
    </row>
    <row r="107" spans="1:37">
      <c r="A107" t="s">
        <v>218</v>
      </c>
      <c r="C107" s="18" t="s">
        <v>219</v>
      </c>
      <c r="D107" s="18"/>
      <c r="E107" s="27"/>
      <c r="F107" s="27">
        <v>0</v>
      </c>
      <c r="G107" s="18">
        <v>30</v>
      </c>
      <c r="H107" s="15"/>
      <c r="I107" s="18"/>
      <c r="J107" s="18"/>
      <c r="K107" s="15"/>
      <c r="L107" s="18"/>
      <c r="M107" s="18"/>
      <c r="N107" s="15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5"/>
    </row>
    <row r="108" spans="1:37">
      <c r="A108" t="s">
        <v>220</v>
      </c>
      <c r="C108" s="18" t="s">
        <v>221</v>
      </c>
      <c r="D108" s="18"/>
      <c r="E108" s="27" t="s">
        <v>292</v>
      </c>
      <c r="F108" s="27"/>
      <c r="G108" s="18"/>
      <c r="H108" s="15"/>
      <c r="I108" s="18"/>
      <c r="J108" s="18"/>
      <c r="K108" s="15"/>
      <c r="L108" s="18"/>
      <c r="M108" s="18"/>
      <c r="N108" s="15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5"/>
    </row>
    <row r="109" spans="1:37">
      <c r="A109" t="s">
        <v>222</v>
      </c>
      <c r="C109" s="18" t="s">
        <v>223</v>
      </c>
      <c r="D109" s="18"/>
      <c r="E109" s="27"/>
      <c r="F109" s="27">
        <v>0</v>
      </c>
      <c r="G109" s="18">
        <v>300</v>
      </c>
      <c r="H109" s="15"/>
      <c r="I109" s="18"/>
      <c r="J109" s="18"/>
      <c r="K109" s="15"/>
      <c r="L109" s="18"/>
      <c r="M109" s="18"/>
      <c r="N109" s="15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5"/>
    </row>
    <row r="110" spans="1:37" ht="15.75" thickBot="1">
      <c r="A110" t="s">
        <v>224</v>
      </c>
      <c r="C110" s="18" t="s">
        <v>225</v>
      </c>
      <c r="D110" s="18"/>
      <c r="E110" s="27" t="s">
        <v>292</v>
      </c>
      <c r="F110" s="27"/>
      <c r="G110" s="18"/>
      <c r="H110" s="15"/>
      <c r="I110" s="18"/>
      <c r="J110" s="18"/>
      <c r="K110" s="15"/>
      <c r="L110" s="18"/>
      <c r="M110" s="18"/>
      <c r="N110" s="15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5"/>
    </row>
    <row r="111" spans="1:37" ht="15.75" thickBot="1">
      <c r="A111" s="14" t="s">
        <v>84</v>
      </c>
      <c r="B111" s="14">
        <v>116561</v>
      </c>
      <c r="C111" s="21" t="s">
        <v>110</v>
      </c>
      <c r="D111" s="21"/>
      <c r="E111" s="25"/>
      <c r="F111" s="25">
        <v>5</v>
      </c>
      <c r="G111" s="21"/>
      <c r="H111" s="22"/>
      <c r="I111" s="21">
        <v>5</v>
      </c>
      <c r="J111" s="21">
        <v>5</v>
      </c>
      <c r="K111" s="22">
        <v>5</v>
      </c>
      <c r="L111" s="21">
        <v>5</v>
      </c>
      <c r="M111" s="21">
        <v>50</v>
      </c>
      <c r="N111" s="22"/>
      <c r="O111" s="21"/>
      <c r="P111" s="21">
        <v>5</v>
      </c>
      <c r="Q111" s="21">
        <v>5</v>
      </c>
      <c r="R111" s="21">
        <v>5</v>
      </c>
      <c r="S111" s="21">
        <v>5</v>
      </c>
      <c r="T111" s="21">
        <v>5</v>
      </c>
      <c r="U111" s="21">
        <v>5</v>
      </c>
      <c r="V111" s="21">
        <v>5</v>
      </c>
      <c r="W111" s="21">
        <v>5</v>
      </c>
      <c r="X111" s="21">
        <v>5</v>
      </c>
      <c r="Y111" s="21">
        <v>5</v>
      </c>
      <c r="Z111" s="21">
        <v>5</v>
      </c>
      <c r="AA111" s="21">
        <v>5</v>
      </c>
      <c r="AB111" s="21">
        <v>5</v>
      </c>
      <c r="AC111" s="21">
        <v>5</v>
      </c>
      <c r="AD111" s="21">
        <v>5</v>
      </c>
      <c r="AE111" s="21">
        <v>5</v>
      </c>
      <c r="AF111" s="21">
        <v>5</v>
      </c>
      <c r="AG111" s="21">
        <v>5</v>
      </c>
      <c r="AH111" s="21">
        <v>5</v>
      </c>
      <c r="AI111" s="21">
        <v>5</v>
      </c>
      <c r="AJ111" s="21">
        <v>5</v>
      </c>
      <c r="AK111" s="22">
        <v>5</v>
      </c>
    </row>
    <row r="112" spans="1:37">
      <c r="A112" t="s">
        <v>108</v>
      </c>
      <c r="B112">
        <v>116571</v>
      </c>
      <c r="C112" s="18" t="s">
        <v>109</v>
      </c>
      <c r="D112" s="18"/>
      <c r="E112" s="27"/>
      <c r="F112" s="27">
        <v>0</v>
      </c>
      <c r="G112" s="18">
        <v>35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</row>
    <row r="113" spans="1:37">
      <c r="A113" t="s">
        <v>226</v>
      </c>
      <c r="C113" s="18" t="s">
        <v>227</v>
      </c>
      <c r="D113" s="18"/>
      <c r="E113" s="27"/>
      <c r="F113" s="27">
        <v>0</v>
      </c>
      <c r="G113" s="18">
        <v>160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</row>
    <row r="114" spans="1:37">
      <c r="A114" t="s">
        <v>228</v>
      </c>
      <c r="C114" s="18" t="s">
        <v>229</v>
      </c>
      <c r="D114" s="18"/>
      <c r="E114" s="27"/>
      <c r="F114" s="27">
        <v>0</v>
      </c>
      <c r="G114" s="18">
        <v>10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</row>
    <row r="115" spans="1:37">
      <c r="A115" t="s">
        <v>237</v>
      </c>
      <c r="C115" s="18" t="s">
        <v>230</v>
      </c>
      <c r="D115" s="18"/>
      <c r="E115" s="27"/>
      <c r="F115" s="27"/>
      <c r="G115" s="18">
        <v>35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</row>
    <row r="116" spans="1:37">
      <c r="A116" t="s">
        <v>236</v>
      </c>
      <c r="C116" s="18" t="s">
        <v>231</v>
      </c>
      <c r="D116" s="18"/>
      <c r="E116" s="27"/>
      <c r="F116" s="27">
        <v>0</v>
      </c>
      <c r="G116" s="18">
        <v>10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</row>
    <row r="117" spans="1:37">
      <c r="A117" t="s">
        <v>235</v>
      </c>
      <c r="C117" s="18" t="s">
        <v>232</v>
      </c>
      <c r="D117" s="18"/>
      <c r="E117" s="27"/>
      <c r="F117" s="27">
        <v>0</v>
      </c>
      <c r="G117" s="18">
        <v>10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</row>
    <row r="118" spans="1:37" ht="15.75" thickBot="1">
      <c r="A118" t="s">
        <v>234</v>
      </c>
      <c r="C118" s="18" t="s">
        <v>233</v>
      </c>
      <c r="D118" s="18"/>
      <c r="E118" s="27"/>
      <c r="F118" s="27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</row>
    <row r="119" spans="1:37" ht="15.75" thickBot="1">
      <c r="A119" s="14" t="s">
        <v>105</v>
      </c>
      <c r="B119" s="24">
        <v>116581</v>
      </c>
      <c r="C119" s="21" t="s">
        <v>106</v>
      </c>
      <c r="D119" s="21"/>
      <c r="E119" s="25"/>
      <c r="F119" s="25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</row>
    <row r="120" spans="1:37" ht="15.75" thickBot="1">
      <c r="A120" s="14" t="s">
        <v>81</v>
      </c>
      <c r="B120" s="24">
        <v>116582</v>
      </c>
      <c r="C120" s="21" t="s">
        <v>102</v>
      </c>
      <c r="D120" s="21"/>
      <c r="E120" s="25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18">
        <f t="shared" ref="AK120:AK130" si="0">SUM(G120:AJ120)</f>
        <v>0</v>
      </c>
    </row>
    <row r="121" spans="1:37" ht="15.75" thickBot="1">
      <c r="A121" s="14" t="s">
        <v>111</v>
      </c>
      <c r="B121" s="24">
        <v>116583</v>
      </c>
      <c r="C121" s="21" t="s">
        <v>112</v>
      </c>
      <c r="D121" s="21"/>
      <c r="E121" s="25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18">
        <f t="shared" si="0"/>
        <v>0</v>
      </c>
    </row>
    <row r="122" spans="1:37" ht="15.75" thickBot="1">
      <c r="A122" t="s">
        <v>113</v>
      </c>
      <c r="B122">
        <v>116584</v>
      </c>
      <c r="C122" s="13" t="s">
        <v>114</v>
      </c>
      <c r="D122" s="13"/>
      <c r="E122" s="26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8">
        <f t="shared" si="0"/>
        <v>0</v>
      </c>
    </row>
    <row r="123" spans="1:37" ht="15.75" thickBot="1">
      <c r="A123" s="23" t="s">
        <v>115</v>
      </c>
      <c r="B123" s="24"/>
      <c r="C123" s="29" t="s">
        <v>116</v>
      </c>
      <c r="D123" s="30"/>
      <c r="E123" s="32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18"/>
    </row>
    <row r="124" spans="1:37" ht="15.75" thickBot="1">
      <c r="A124" t="s">
        <v>117</v>
      </c>
      <c r="B124">
        <v>116611</v>
      </c>
      <c r="C124" s="18" t="s">
        <v>118</v>
      </c>
      <c r="D124" s="18"/>
      <c r="E124" s="2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>
        <f t="shared" si="0"/>
        <v>0</v>
      </c>
    </row>
    <row r="125" spans="1:37" ht="15.75" thickBot="1">
      <c r="A125" s="14"/>
      <c r="B125" s="14"/>
      <c r="C125" s="29" t="s">
        <v>119</v>
      </c>
      <c r="D125" s="30"/>
      <c r="E125" s="32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18">
        <f t="shared" si="0"/>
        <v>0</v>
      </c>
    </row>
    <row r="126" spans="1:37" ht="15.75" thickBot="1">
      <c r="A126" s="14" t="s">
        <v>120</v>
      </c>
      <c r="B126" s="14">
        <v>116621</v>
      </c>
      <c r="C126" s="21" t="s">
        <v>121</v>
      </c>
      <c r="D126" s="21"/>
      <c r="E126" s="25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18">
        <f t="shared" si="0"/>
        <v>0</v>
      </c>
    </row>
    <row r="127" spans="1:37" ht="15.75" thickBot="1">
      <c r="A127" s="14" t="s">
        <v>122</v>
      </c>
      <c r="B127" s="14">
        <v>116622</v>
      </c>
      <c r="C127" s="21" t="s">
        <v>123</v>
      </c>
      <c r="D127" s="21"/>
      <c r="E127" s="25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18">
        <f t="shared" si="0"/>
        <v>0</v>
      </c>
    </row>
    <row r="128" spans="1:37" ht="15.75" thickBot="1">
      <c r="A128" s="14" t="s">
        <v>124</v>
      </c>
      <c r="B128" s="14">
        <v>116623</v>
      </c>
      <c r="C128" s="21" t="s">
        <v>125</v>
      </c>
      <c r="D128" s="21"/>
      <c r="E128" s="25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18">
        <f t="shared" si="0"/>
        <v>0</v>
      </c>
    </row>
    <row r="129" spans="1:37" ht="15.75" thickBot="1">
      <c r="A129" s="14" t="s">
        <v>126</v>
      </c>
      <c r="B129" s="14">
        <v>116624</v>
      </c>
      <c r="C129" s="21" t="s">
        <v>127</v>
      </c>
      <c r="D129" s="21"/>
      <c r="E129" s="25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18">
        <f t="shared" si="0"/>
        <v>0</v>
      </c>
    </row>
    <row r="130" spans="1:37" ht="15.75" thickBot="1">
      <c r="A130" s="14" t="s">
        <v>128</v>
      </c>
      <c r="B130" s="24">
        <v>116625</v>
      </c>
      <c r="C130" s="13" t="s">
        <v>129</v>
      </c>
      <c r="D130" s="13"/>
      <c r="E130" s="26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>
        <f t="shared" si="0"/>
        <v>0</v>
      </c>
    </row>
    <row r="131" spans="1:37">
      <c r="D131" s="12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2"/>
    </row>
    <row r="132" spans="1:37">
      <c r="A132" s="60" t="s">
        <v>132</v>
      </c>
      <c r="B132" s="60"/>
      <c r="C132" s="60"/>
      <c r="D132" s="18"/>
      <c r="E132" s="39" t="s">
        <v>244</v>
      </c>
      <c r="F132" s="39">
        <f t="shared" ref="F132:AJ132" si="1">SUM(F5:F130)</f>
        <v>505</v>
      </c>
      <c r="G132" s="39">
        <f t="shared" si="1"/>
        <v>6700.6</v>
      </c>
      <c r="H132" s="39">
        <f t="shared" si="1"/>
        <v>56.5</v>
      </c>
      <c r="I132" s="39">
        <f t="shared" si="1"/>
        <v>24</v>
      </c>
      <c r="J132" s="39">
        <f t="shared" si="1"/>
        <v>61.5</v>
      </c>
      <c r="K132" s="39">
        <f t="shared" si="1"/>
        <v>174</v>
      </c>
      <c r="L132" s="39">
        <f t="shared" si="1"/>
        <v>102.5</v>
      </c>
      <c r="M132" s="39">
        <f t="shared" si="1"/>
        <v>54</v>
      </c>
      <c r="N132" s="39">
        <f t="shared" si="1"/>
        <v>41.5</v>
      </c>
      <c r="O132" s="39">
        <f t="shared" si="1"/>
        <v>4</v>
      </c>
      <c r="P132" s="39">
        <f t="shared" si="1"/>
        <v>46.5</v>
      </c>
      <c r="Q132" s="39">
        <f t="shared" si="1"/>
        <v>80</v>
      </c>
      <c r="R132" s="39">
        <f t="shared" si="1"/>
        <v>147.5</v>
      </c>
      <c r="S132" s="39">
        <f t="shared" si="1"/>
        <v>5</v>
      </c>
      <c r="T132" s="39">
        <f t="shared" si="1"/>
        <v>45.5</v>
      </c>
      <c r="U132" s="39">
        <f t="shared" si="1"/>
        <v>8</v>
      </c>
      <c r="V132" s="39">
        <f t="shared" si="1"/>
        <v>101.5</v>
      </c>
      <c r="W132" s="39">
        <f t="shared" si="1"/>
        <v>33</v>
      </c>
      <c r="X132" s="39">
        <f t="shared" si="1"/>
        <v>45.5</v>
      </c>
      <c r="Y132" s="39">
        <f t="shared" si="1"/>
        <v>8</v>
      </c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>
        <f t="shared" si="1"/>
        <v>8</v>
      </c>
    </row>
    <row r="133" spans="1:37">
      <c r="A133" s="60" t="s">
        <v>133</v>
      </c>
      <c r="B133" s="60"/>
      <c r="C133" s="60"/>
      <c r="D133" s="18"/>
      <c r="E133" s="39" t="s">
        <v>245</v>
      </c>
      <c r="F133" s="39">
        <v>0</v>
      </c>
      <c r="G133" s="39">
        <f t="shared" ref="G133:Y133" si="2">F137</f>
        <v>-505</v>
      </c>
      <c r="H133" s="39">
        <f t="shared" si="2"/>
        <v>-7205.6</v>
      </c>
      <c r="I133" s="39">
        <f t="shared" si="2"/>
        <v>-7262.1</v>
      </c>
      <c r="J133" s="39">
        <f t="shared" si="2"/>
        <v>-7286.1</v>
      </c>
      <c r="K133" s="39">
        <f t="shared" si="2"/>
        <v>-7347.6</v>
      </c>
      <c r="L133" s="39">
        <f t="shared" si="2"/>
        <v>-7521.6</v>
      </c>
      <c r="M133" s="39">
        <f t="shared" si="2"/>
        <v>-7624.1</v>
      </c>
      <c r="N133" s="39">
        <f t="shared" si="2"/>
        <v>-7678.1</v>
      </c>
      <c r="O133" s="39">
        <f t="shared" si="2"/>
        <v>-7719.6</v>
      </c>
      <c r="P133" s="39">
        <f t="shared" si="2"/>
        <v>-7723.6</v>
      </c>
      <c r="Q133" s="39">
        <f t="shared" si="2"/>
        <v>-7770.1</v>
      </c>
      <c r="R133" s="39">
        <f t="shared" si="2"/>
        <v>-7850.1</v>
      </c>
      <c r="S133" s="39">
        <f t="shared" si="2"/>
        <v>-7997.6</v>
      </c>
      <c r="T133" s="39">
        <f t="shared" si="2"/>
        <v>-8002.6</v>
      </c>
      <c r="U133" s="39">
        <f t="shared" si="2"/>
        <v>-8048.1</v>
      </c>
      <c r="V133" s="39">
        <f t="shared" si="2"/>
        <v>-8056.1</v>
      </c>
      <c r="W133" s="39">
        <f t="shared" si="2"/>
        <v>-8157.6</v>
      </c>
      <c r="X133" s="39">
        <f t="shared" si="2"/>
        <v>-8190.6</v>
      </c>
      <c r="Y133" s="39">
        <f t="shared" si="2"/>
        <v>-8236.1</v>
      </c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>
        <f>Y137</f>
        <v>-8244.1</v>
      </c>
    </row>
    <row r="134" spans="1:37">
      <c r="A134" s="60" t="s">
        <v>134</v>
      </c>
      <c r="B134" s="60"/>
      <c r="C134" s="60"/>
      <c r="D134" s="18">
        <f>-D132</f>
        <v>0</v>
      </c>
      <c r="E134" s="39"/>
      <c r="F134" s="39">
        <f>-F132</f>
        <v>-505</v>
      </c>
      <c r="G134" s="39">
        <f t="shared" ref="G134:AJ134" si="3">-G132</f>
        <v>-6700.6</v>
      </c>
      <c r="H134" s="39">
        <f t="shared" si="3"/>
        <v>-56.5</v>
      </c>
      <c r="I134" s="39">
        <f t="shared" si="3"/>
        <v>-24</v>
      </c>
      <c r="J134" s="39">
        <f t="shared" si="3"/>
        <v>-61.5</v>
      </c>
      <c r="K134" s="39">
        <f t="shared" si="3"/>
        <v>-174</v>
      </c>
      <c r="L134" s="39">
        <f t="shared" si="3"/>
        <v>-102.5</v>
      </c>
      <c r="M134" s="39">
        <f t="shared" si="3"/>
        <v>-54</v>
      </c>
      <c r="N134" s="39">
        <f t="shared" si="3"/>
        <v>-41.5</v>
      </c>
      <c r="O134" s="39">
        <f t="shared" si="3"/>
        <v>-4</v>
      </c>
      <c r="P134" s="39">
        <f t="shared" si="3"/>
        <v>-46.5</v>
      </c>
      <c r="Q134" s="39">
        <f t="shared" si="3"/>
        <v>-80</v>
      </c>
      <c r="R134" s="39">
        <f t="shared" si="3"/>
        <v>-147.5</v>
      </c>
      <c r="S134" s="39">
        <f t="shared" si="3"/>
        <v>-5</v>
      </c>
      <c r="T134" s="39">
        <f t="shared" si="3"/>
        <v>-45.5</v>
      </c>
      <c r="U134" s="39">
        <f t="shared" si="3"/>
        <v>-8</v>
      </c>
      <c r="V134" s="39">
        <f t="shared" si="3"/>
        <v>-101.5</v>
      </c>
      <c r="W134" s="39">
        <f t="shared" si="3"/>
        <v>-33</v>
      </c>
      <c r="X134" s="39">
        <f t="shared" si="3"/>
        <v>-45.5</v>
      </c>
      <c r="Y134" s="39">
        <f t="shared" si="3"/>
        <v>-8</v>
      </c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>
        <f t="shared" si="3"/>
        <v>-8</v>
      </c>
    </row>
    <row r="135" spans="1:37">
      <c r="A135" s="56" t="s">
        <v>135</v>
      </c>
      <c r="B135" s="56"/>
      <c r="C135" s="56"/>
      <c r="D135" s="18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</row>
    <row r="136" spans="1:37">
      <c r="A136" s="56" t="s">
        <v>136</v>
      </c>
      <c r="B136" s="56"/>
      <c r="C136" s="56"/>
      <c r="D136" s="18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</row>
    <row r="137" spans="1:37">
      <c r="A137" s="56" t="s">
        <v>137</v>
      </c>
      <c r="B137" s="56"/>
      <c r="C137" s="56"/>
      <c r="D137" s="18">
        <f>SUM(D133+D134+D136)</f>
        <v>0</v>
      </c>
      <c r="E137" s="39"/>
      <c r="F137" s="39">
        <f t="shared" ref="F137:AJ137" si="4">SUM(F133+F134+F136)</f>
        <v>-505</v>
      </c>
      <c r="G137" s="39">
        <f t="shared" si="4"/>
        <v>-7205.6</v>
      </c>
      <c r="H137" s="39">
        <f t="shared" si="4"/>
        <v>-7262.1</v>
      </c>
      <c r="I137" s="39">
        <f t="shared" si="4"/>
        <v>-7286.1</v>
      </c>
      <c r="J137" s="39">
        <f t="shared" si="4"/>
        <v>-7347.6</v>
      </c>
      <c r="K137" s="39">
        <f t="shared" si="4"/>
        <v>-7521.6</v>
      </c>
      <c r="L137" s="39">
        <f t="shared" si="4"/>
        <v>-7624.1</v>
      </c>
      <c r="M137" s="39">
        <f t="shared" si="4"/>
        <v>-7678.1</v>
      </c>
      <c r="N137" s="39">
        <f t="shared" si="4"/>
        <v>-7719.6</v>
      </c>
      <c r="O137" s="39">
        <f t="shared" si="4"/>
        <v>-7723.6</v>
      </c>
      <c r="P137" s="39">
        <f t="shared" si="4"/>
        <v>-7770.1</v>
      </c>
      <c r="Q137" s="39">
        <f t="shared" si="4"/>
        <v>-7850.1</v>
      </c>
      <c r="R137" s="39">
        <f t="shared" si="4"/>
        <v>-7997.6</v>
      </c>
      <c r="S137" s="39">
        <f t="shared" si="4"/>
        <v>-8002.6</v>
      </c>
      <c r="T137" s="39">
        <f t="shared" si="4"/>
        <v>-8048.1</v>
      </c>
      <c r="U137" s="39">
        <f t="shared" si="4"/>
        <v>-8056.1</v>
      </c>
      <c r="V137" s="39">
        <f t="shared" si="4"/>
        <v>-8157.6</v>
      </c>
      <c r="W137" s="39">
        <f t="shared" si="4"/>
        <v>-8190.6</v>
      </c>
      <c r="X137" s="39">
        <f t="shared" si="4"/>
        <v>-8236.1</v>
      </c>
      <c r="Y137" s="39">
        <f t="shared" si="4"/>
        <v>-8244.1</v>
      </c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>
        <f t="shared" si="4"/>
        <v>-8252.1</v>
      </c>
    </row>
    <row r="138" spans="1:37">
      <c r="A138" s="56" t="s">
        <v>138</v>
      </c>
      <c r="B138" s="56"/>
      <c r="C138" s="56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</row>
    <row r="139" spans="1:37">
      <c r="A139" s="56" t="s">
        <v>139</v>
      </c>
      <c r="B139" s="56"/>
      <c r="C139" s="56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</row>
    <row r="140" spans="1:37">
      <c r="A140" s="56" t="s">
        <v>140</v>
      </c>
      <c r="B140" s="56"/>
      <c r="C140" s="56"/>
      <c r="D140">
        <f>SUM(D137:D139)</f>
        <v>0</v>
      </c>
      <c r="E140" s="40"/>
      <c r="F140" s="40">
        <f t="shared" ref="F140:AJ140" si="5">SUM(F137:F139)</f>
        <v>-505</v>
      </c>
      <c r="G140" s="40">
        <f t="shared" si="5"/>
        <v>-7205.6</v>
      </c>
      <c r="H140" s="40">
        <f t="shared" si="5"/>
        <v>-7262.1</v>
      </c>
      <c r="I140" s="40">
        <f t="shared" si="5"/>
        <v>-7286.1</v>
      </c>
      <c r="J140" s="40">
        <f t="shared" si="5"/>
        <v>-7347.6</v>
      </c>
      <c r="K140" s="40">
        <f t="shared" si="5"/>
        <v>-7521.6</v>
      </c>
      <c r="L140" s="40">
        <f t="shared" si="5"/>
        <v>-7624.1</v>
      </c>
      <c r="M140" s="40">
        <f t="shared" si="5"/>
        <v>-7678.1</v>
      </c>
      <c r="N140" s="40">
        <f t="shared" si="5"/>
        <v>-7719.6</v>
      </c>
      <c r="O140" s="40">
        <f t="shared" si="5"/>
        <v>-7723.6</v>
      </c>
      <c r="P140" s="40">
        <f t="shared" si="5"/>
        <v>-7770.1</v>
      </c>
      <c r="Q140" s="40">
        <f t="shared" si="5"/>
        <v>-7850.1</v>
      </c>
      <c r="R140" s="40">
        <f t="shared" si="5"/>
        <v>-7997.6</v>
      </c>
      <c r="S140" s="40">
        <f t="shared" si="5"/>
        <v>-8002.6</v>
      </c>
      <c r="T140" s="40">
        <f t="shared" si="5"/>
        <v>-8048.1</v>
      </c>
      <c r="U140" s="40">
        <f t="shared" si="5"/>
        <v>-8056.1</v>
      </c>
      <c r="V140" s="40">
        <f t="shared" si="5"/>
        <v>-8157.6</v>
      </c>
      <c r="W140" s="40">
        <f t="shared" si="5"/>
        <v>-8190.6</v>
      </c>
      <c r="X140" s="40">
        <f t="shared" si="5"/>
        <v>-8236.1</v>
      </c>
      <c r="Y140" s="40">
        <f t="shared" si="5"/>
        <v>-8244.1</v>
      </c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>
        <f t="shared" si="5"/>
        <v>-8252.1</v>
      </c>
    </row>
    <row r="141" spans="1:37">
      <c r="A141" s="56" t="s">
        <v>141</v>
      </c>
      <c r="B141" s="56"/>
      <c r="C141" s="56"/>
      <c r="D141">
        <f>F134</f>
        <v>-505</v>
      </c>
      <c r="E141" s="40"/>
      <c r="F141" s="40">
        <f t="shared" ref="F141:N141" si="6">G134</f>
        <v>-6700.6</v>
      </c>
      <c r="G141" s="40">
        <f t="shared" si="6"/>
        <v>-56.5</v>
      </c>
      <c r="H141" s="40">
        <f t="shared" si="6"/>
        <v>-24</v>
      </c>
      <c r="I141" s="40">
        <f t="shared" si="6"/>
        <v>-61.5</v>
      </c>
      <c r="J141" s="40">
        <f t="shared" si="6"/>
        <v>-174</v>
      </c>
      <c r="K141" s="40">
        <f t="shared" si="6"/>
        <v>-102.5</v>
      </c>
      <c r="L141" s="40">
        <f t="shared" si="6"/>
        <v>-54</v>
      </c>
      <c r="M141" s="40">
        <f t="shared" si="6"/>
        <v>-41.5</v>
      </c>
      <c r="N141" s="40">
        <f t="shared" si="6"/>
        <v>-4</v>
      </c>
      <c r="O141" s="40">
        <f t="shared" ref="O141:Y141" si="7">AJ134</f>
        <v>-8</v>
      </c>
      <c r="P141" s="40">
        <f t="shared" si="7"/>
        <v>0</v>
      </c>
      <c r="Q141" s="40">
        <f t="shared" si="7"/>
        <v>0</v>
      </c>
      <c r="R141" s="40">
        <f t="shared" si="7"/>
        <v>0</v>
      </c>
      <c r="S141" s="40">
        <f t="shared" si="7"/>
        <v>0</v>
      </c>
      <c r="T141" s="40">
        <f t="shared" si="7"/>
        <v>0</v>
      </c>
      <c r="U141" s="40">
        <f t="shared" si="7"/>
        <v>0</v>
      </c>
      <c r="V141" s="40">
        <f t="shared" si="7"/>
        <v>0</v>
      </c>
      <c r="W141" s="40">
        <f t="shared" si="7"/>
        <v>0</v>
      </c>
      <c r="X141" s="40">
        <f t="shared" si="7"/>
        <v>0</v>
      </c>
      <c r="Y141" s="40">
        <f t="shared" si="7"/>
        <v>0</v>
      </c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>
        <f>AU134</f>
        <v>0</v>
      </c>
    </row>
    <row r="142" spans="1:37">
      <c r="A142" s="56" t="s">
        <v>142</v>
      </c>
      <c r="B142" s="56"/>
      <c r="C142" s="56"/>
      <c r="D142">
        <f>SUM(D140:D141)</f>
        <v>-505</v>
      </c>
      <c r="E142" s="40"/>
      <c r="F142" s="40">
        <f t="shared" ref="F142:AJ142" si="8">SUM(F140:F141)</f>
        <v>-7205.6</v>
      </c>
      <c r="G142" s="40">
        <f t="shared" si="8"/>
        <v>-7262.1</v>
      </c>
      <c r="H142" s="40">
        <f t="shared" si="8"/>
        <v>-7286.1</v>
      </c>
      <c r="I142" s="40">
        <f t="shared" si="8"/>
        <v>-7347.6</v>
      </c>
      <c r="J142" s="40">
        <f t="shared" si="8"/>
        <v>-7521.6</v>
      </c>
      <c r="K142" s="40">
        <f t="shared" si="8"/>
        <v>-7624.1</v>
      </c>
      <c r="L142" s="40">
        <f t="shared" si="8"/>
        <v>-7678.1</v>
      </c>
      <c r="M142" s="40">
        <f t="shared" si="8"/>
        <v>-7719.6</v>
      </c>
      <c r="N142" s="40">
        <f t="shared" si="8"/>
        <v>-7723.6</v>
      </c>
      <c r="O142" s="40">
        <f t="shared" si="8"/>
        <v>-7731.6</v>
      </c>
      <c r="P142" s="40">
        <f t="shared" si="8"/>
        <v>-7770.1</v>
      </c>
      <c r="Q142" s="40">
        <f t="shared" si="8"/>
        <v>-7850.1</v>
      </c>
      <c r="R142" s="40">
        <f t="shared" si="8"/>
        <v>-7997.6</v>
      </c>
      <c r="S142" s="40">
        <f t="shared" si="8"/>
        <v>-8002.6</v>
      </c>
      <c r="T142" s="40">
        <f t="shared" si="8"/>
        <v>-8048.1</v>
      </c>
      <c r="U142" s="40">
        <f t="shared" si="8"/>
        <v>-8056.1</v>
      </c>
      <c r="V142" s="40">
        <f t="shared" si="8"/>
        <v>-8157.6</v>
      </c>
      <c r="W142" s="40">
        <f t="shared" si="8"/>
        <v>-8190.6</v>
      </c>
      <c r="X142" s="40">
        <f t="shared" si="8"/>
        <v>-8236.1</v>
      </c>
      <c r="Y142" s="40">
        <f t="shared" si="8"/>
        <v>-8244.1</v>
      </c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>
        <f t="shared" si="8"/>
        <v>-8252.1</v>
      </c>
    </row>
    <row r="143" spans="1:37">
      <c r="A143" s="56" t="s">
        <v>143</v>
      </c>
      <c r="B143" s="56"/>
      <c r="C143" s="56"/>
      <c r="D143" s="19">
        <f>SUM(D137/550)</f>
        <v>0</v>
      </c>
      <c r="E143" s="41"/>
      <c r="F143" s="41">
        <f>SUM(F137/96)</f>
        <v>-5.260416666666667</v>
      </c>
      <c r="G143" s="41">
        <f t="shared" ref="G143:AJ143" si="9">SUM(G137/96)</f>
        <v>-75.058333333333337</v>
      </c>
      <c r="H143" s="41">
        <f t="shared" si="9"/>
        <v>-75.646875000000009</v>
      </c>
      <c r="I143" s="41">
        <f t="shared" si="9"/>
        <v>-75.896875000000009</v>
      </c>
      <c r="J143" s="41">
        <f t="shared" si="9"/>
        <v>-76.537500000000009</v>
      </c>
      <c r="K143" s="41">
        <f t="shared" si="9"/>
        <v>-78.350000000000009</v>
      </c>
      <c r="L143" s="41">
        <f t="shared" si="9"/>
        <v>-79.417708333333337</v>
      </c>
      <c r="M143" s="41">
        <f t="shared" si="9"/>
        <v>-79.980208333333337</v>
      </c>
      <c r="N143" s="41">
        <f t="shared" si="9"/>
        <v>-80.412500000000009</v>
      </c>
      <c r="O143" s="41">
        <f t="shared" si="9"/>
        <v>-80.454166666666666</v>
      </c>
      <c r="P143" s="41">
        <f t="shared" si="9"/>
        <v>-80.938541666666666</v>
      </c>
      <c r="Q143" s="41">
        <f t="shared" si="9"/>
        <v>-81.771875000000009</v>
      </c>
      <c r="R143" s="41">
        <f t="shared" si="9"/>
        <v>-83.308333333333337</v>
      </c>
      <c r="S143" s="41">
        <f t="shared" si="9"/>
        <v>-83.360416666666666</v>
      </c>
      <c r="T143" s="41">
        <f t="shared" si="9"/>
        <v>-83.834375000000009</v>
      </c>
      <c r="U143" s="41">
        <f t="shared" si="9"/>
        <v>-83.917708333333337</v>
      </c>
      <c r="V143" s="41">
        <f t="shared" si="9"/>
        <v>-84.975000000000009</v>
      </c>
      <c r="W143" s="41">
        <f t="shared" si="9"/>
        <v>-85.318750000000009</v>
      </c>
      <c r="X143" s="41">
        <f t="shared" si="9"/>
        <v>-85.792708333333337</v>
      </c>
      <c r="Y143" s="41">
        <f t="shared" si="9"/>
        <v>-85.876041666666666</v>
      </c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>
        <f t="shared" si="9"/>
        <v>-85.959375000000009</v>
      </c>
    </row>
    <row r="144" spans="1:37">
      <c r="A144" s="56" t="s">
        <v>243</v>
      </c>
      <c r="B144" s="56"/>
      <c r="C144" s="56"/>
      <c r="E144" s="40"/>
      <c r="F144" s="40"/>
      <c r="G144" s="40">
        <f>SUM(H132:AJ132)</f>
        <v>1046.5</v>
      </c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</row>
    <row r="145" spans="1:3">
      <c r="A145" s="60"/>
      <c r="B145" s="60"/>
      <c r="C145" s="60"/>
    </row>
    <row r="146" spans="1:3">
      <c r="A146" s="60"/>
      <c r="B146" s="60"/>
      <c r="C146" s="60"/>
    </row>
    <row r="147" spans="1:3">
      <c r="A147" s="60"/>
      <c r="B147" s="60"/>
      <c r="C147" s="60"/>
    </row>
    <row r="148" spans="1:3">
      <c r="A148" s="60"/>
      <c r="B148" s="60"/>
      <c r="C148" s="60"/>
    </row>
    <row r="149" spans="1:3">
      <c r="A149" s="60"/>
      <c r="B149" s="60"/>
      <c r="C149" s="60"/>
    </row>
  </sheetData>
  <mergeCells count="20">
    <mergeCell ref="A148:C148"/>
    <mergeCell ref="A149:C149"/>
    <mergeCell ref="A142:C142"/>
    <mergeCell ref="A143:C143"/>
    <mergeCell ref="A144:C144"/>
    <mergeCell ref="A145:C145"/>
    <mergeCell ref="A146:C146"/>
    <mergeCell ref="A147:C147"/>
    <mergeCell ref="A141:C141"/>
    <mergeCell ref="D1:M1"/>
    <mergeCell ref="N1:AJ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</mergeCells>
  <pageMargins left="0.39370078740157483" right="0.39370078740157483" top="0.74803149606299213" bottom="0.74803149606299213" header="0.31496062992125984" footer="0.31496062992125984"/>
  <pageSetup paperSize="8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49"/>
  <sheetViews>
    <sheetView tabSelected="1" view="pageBreakPreview" topLeftCell="A66" zoomScale="60" zoomScaleNormal="100" workbookViewId="0">
      <selection activeCell="E133" sqref="E133"/>
    </sheetView>
  </sheetViews>
  <sheetFormatPr defaultRowHeight="15"/>
  <cols>
    <col min="1" max="1" width="9.7109375" customWidth="1"/>
    <col min="3" max="3" width="32.7109375" customWidth="1"/>
    <col min="4" max="4" width="6.7109375" hidden="1" customWidth="1"/>
    <col min="5" max="5" width="40.7109375" customWidth="1"/>
    <col min="6" max="6" width="7.42578125" customWidth="1"/>
    <col min="7" max="35" width="6.7109375" customWidth="1"/>
    <col min="36" max="36" width="7.28515625" customWidth="1"/>
  </cols>
  <sheetData>
    <row r="1" spans="1:37" ht="21">
      <c r="A1" s="1" t="s">
        <v>260</v>
      </c>
      <c r="B1" s="10"/>
      <c r="C1" s="8" t="s">
        <v>144</v>
      </c>
      <c r="D1" s="57" t="s">
        <v>240</v>
      </c>
      <c r="E1" s="57"/>
      <c r="F1" s="57"/>
      <c r="G1" s="57"/>
      <c r="H1" s="57"/>
      <c r="I1" s="57"/>
      <c r="J1" s="57"/>
      <c r="K1" s="57"/>
      <c r="L1" s="57"/>
      <c r="M1" s="57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9"/>
      <c r="AK1" s="18"/>
    </row>
    <row r="2" spans="1:37">
      <c r="A2" s="2" t="s">
        <v>0</v>
      </c>
      <c r="B2" s="3" t="s">
        <v>8</v>
      </c>
      <c r="C2" s="3" t="s">
        <v>1</v>
      </c>
      <c r="D2" s="3" t="s">
        <v>2</v>
      </c>
      <c r="E2" s="11" t="s">
        <v>246</v>
      </c>
      <c r="F2" s="3" t="s">
        <v>3</v>
      </c>
      <c r="G2" s="3" t="s">
        <v>3</v>
      </c>
      <c r="H2" s="3" t="s">
        <v>3</v>
      </c>
      <c r="I2" s="3" t="s">
        <v>3</v>
      </c>
      <c r="J2" s="3" t="s">
        <v>3</v>
      </c>
      <c r="K2" s="3" t="s">
        <v>3</v>
      </c>
      <c r="L2" s="3" t="s">
        <v>3</v>
      </c>
      <c r="M2" s="3" t="s">
        <v>3</v>
      </c>
      <c r="N2" s="3" t="s">
        <v>3</v>
      </c>
      <c r="O2" s="3" t="s">
        <v>3</v>
      </c>
      <c r="P2" s="3" t="s">
        <v>3</v>
      </c>
      <c r="Q2" s="3" t="s">
        <v>3</v>
      </c>
      <c r="R2" s="3" t="s">
        <v>3</v>
      </c>
      <c r="S2" s="3" t="s">
        <v>3</v>
      </c>
      <c r="T2" s="3" t="s">
        <v>3</v>
      </c>
      <c r="U2" s="3" t="s">
        <v>3</v>
      </c>
      <c r="V2" s="3" t="s">
        <v>3</v>
      </c>
      <c r="W2" s="3" t="s">
        <v>3</v>
      </c>
      <c r="X2" s="3" t="s">
        <v>3</v>
      </c>
      <c r="Y2" s="3" t="s">
        <v>3</v>
      </c>
      <c r="Z2" s="3" t="s">
        <v>3</v>
      </c>
      <c r="AA2" s="3" t="s">
        <v>3</v>
      </c>
      <c r="AB2" s="3" t="s">
        <v>3</v>
      </c>
      <c r="AC2" s="3" t="s">
        <v>3</v>
      </c>
      <c r="AD2" s="3" t="s">
        <v>3</v>
      </c>
      <c r="AE2" s="3" t="s">
        <v>3</v>
      </c>
      <c r="AF2" s="3" t="s">
        <v>3</v>
      </c>
      <c r="AG2" s="3" t="s">
        <v>3</v>
      </c>
      <c r="AH2" s="3" t="s">
        <v>3</v>
      </c>
      <c r="AI2" s="3" t="s">
        <v>3</v>
      </c>
      <c r="AJ2" s="4" t="s">
        <v>3</v>
      </c>
      <c r="AK2" s="42" t="s">
        <v>241</v>
      </c>
    </row>
    <row r="3" spans="1:37" ht="15.75" thickBot="1">
      <c r="A3" s="5"/>
      <c r="B3" s="6"/>
      <c r="C3" s="6"/>
      <c r="D3" s="6">
        <v>2012</v>
      </c>
      <c r="E3" s="6"/>
      <c r="F3" s="6" t="s">
        <v>239</v>
      </c>
      <c r="G3" s="6">
        <v>2018</v>
      </c>
      <c r="H3" s="6">
        <v>2019</v>
      </c>
      <c r="I3" s="6">
        <v>2020</v>
      </c>
      <c r="J3" s="6">
        <v>2021</v>
      </c>
      <c r="K3" s="6">
        <v>2022</v>
      </c>
      <c r="L3" s="6">
        <v>2023</v>
      </c>
      <c r="M3" s="6">
        <v>2024</v>
      </c>
      <c r="N3" s="6">
        <v>2025</v>
      </c>
      <c r="O3" s="6">
        <v>2026</v>
      </c>
      <c r="P3" s="6">
        <v>2027</v>
      </c>
      <c r="Q3" s="6">
        <v>2028</v>
      </c>
      <c r="R3" s="6">
        <v>2029</v>
      </c>
      <c r="S3" s="6">
        <v>2030</v>
      </c>
      <c r="T3" s="6">
        <v>2031</v>
      </c>
      <c r="U3" s="6">
        <v>2032</v>
      </c>
      <c r="V3" s="6">
        <v>2033</v>
      </c>
      <c r="W3" s="6">
        <v>2034</v>
      </c>
      <c r="X3" s="6">
        <v>2035</v>
      </c>
      <c r="Y3" s="6">
        <v>2036</v>
      </c>
      <c r="Z3" s="6">
        <v>2037</v>
      </c>
      <c r="AA3" s="6">
        <v>2038</v>
      </c>
      <c r="AB3" s="6">
        <v>2039</v>
      </c>
      <c r="AC3" s="6">
        <v>2040</v>
      </c>
      <c r="AD3" s="6">
        <v>2041</v>
      </c>
      <c r="AE3" s="6">
        <v>2042</v>
      </c>
      <c r="AF3" s="6">
        <v>2043</v>
      </c>
      <c r="AG3" s="6">
        <v>2044</v>
      </c>
      <c r="AH3" s="6">
        <v>2046</v>
      </c>
      <c r="AI3" s="6">
        <v>2046</v>
      </c>
      <c r="AJ3" s="7">
        <v>2047</v>
      </c>
      <c r="AK3" s="18" t="s">
        <v>242</v>
      </c>
    </row>
    <row r="4" spans="1:37" ht="15.75" thickBot="1">
      <c r="A4" s="23" t="s">
        <v>6</v>
      </c>
      <c r="B4" s="14"/>
      <c r="C4" s="29" t="s">
        <v>4</v>
      </c>
      <c r="D4" s="30"/>
      <c r="E4" s="31" t="s">
        <v>238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18"/>
    </row>
    <row r="5" spans="1:37" ht="15.75" thickBot="1">
      <c r="A5" s="6" t="s">
        <v>5</v>
      </c>
      <c r="B5" s="6">
        <v>116111</v>
      </c>
      <c r="C5" s="13" t="s">
        <v>7</v>
      </c>
      <c r="D5" s="13"/>
      <c r="E5" s="26"/>
      <c r="F5" s="13">
        <f>SUM('Blok 1'!G5+'Blok 2'!F5+'Blok 3'!F5+'Blok 4'!F5)</f>
        <v>0</v>
      </c>
      <c r="G5" s="13">
        <f>SUM('Blok 1'!H5+'Blok 2'!G5+'Blok 3'!G5+'Blok 4'!G5)</f>
        <v>0</v>
      </c>
      <c r="H5" s="13">
        <f>SUM('Blok 1'!I5+'Blok 2'!H5+'Blok 3'!H5+'Blok 4'!H5)</f>
        <v>0</v>
      </c>
      <c r="I5" s="13">
        <f>SUM('Blok 1'!J5+'Blok 2'!I5+'Blok 3'!I5+'Blok 4'!I5)</f>
        <v>0</v>
      </c>
      <c r="J5" s="13">
        <f>SUM('Blok 1'!K5+'Blok 2'!J5+'Blok 3'!J5+'Blok 4'!J5)</f>
        <v>0</v>
      </c>
      <c r="K5" s="13">
        <f>SUM('Blok 1'!L5+'Blok 2'!K5+'Blok 3'!K5+'Blok 4'!K5)</f>
        <v>0</v>
      </c>
      <c r="L5" s="13">
        <f>SUM('Blok 1'!M5+'Blok 2'!L5+'Blok 3'!L5+'Blok 4'!L5)</f>
        <v>0</v>
      </c>
      <c r="M5" s="13">
        <f>SUM('Blok 1'!N5+'Blok 2'!M5+'Blok 3'!M5+'Blok 4'!M5)</f>
        <v>0</v>
      </c>
      <c r="N5" s="13">
        <f>SUM('Blok 1'!O5+'Blok 2'!N5+'Blok 3'!N5+'Blok 4'!N5)</f>
        <v>0</v>
      </c>
      <c r="O5" s="13">
        <f>SUM('Blok 1'!P5+'Blok 2'!O5+'Blok 3'!O5+'Blok 4'!O5)</f>
        <v>0</v>
      </c>
      <c r="P5" s="13">
        <f>SUM('Blok 1'!Q5+'Blok 2'!P5+'Blok 3'!P5+'Blok 4'!P5)</f>
        <v>0</v>
      </c>
      <c r="Q5" s="13">
        <f>SUM('Blok 1'!R5+'Blok 2'!Q5+'Blok 3'!Q5+'Blok 4'!Q5)</f>
        <v>0</v>
      </c>
      <c r="R5" s="13">
        <f>SUM('Blok 1'!S5+'Blok 2'!R5+'Blok 3'!R5+'Blok 4'!R5)</f>
        <v>0</v>
      </c>
      <c r="S5" s="13">
        <f>SUM('Blok 1'!T5+'Blok 2'!S5+'Blok 3'!S5+'Blok 4'!S5)</f>
        <v>0</v>
      </c>
      <c r="T5" s="13">
        <f>SUM('Blok 1'!U5+'Blok 2'!T5+'Blok 3'!T5+'Blok 4'!T5)</f>
        <v>0</v>
      </c>
      <c r="U5" s="13">
        <f>SUM('Blok 1'!V5+'Blok 2'!U5+'Blok 3'!U5+'Blok 4'!U5)</f>
        <v>0</v>
      </c>
      <c r="V5" s="13">
        <f>SUM('Blok 1'!W5+'Blok 2'!V5+'Blok 3'!V5+'Blok 4'!V5)</f>
        <v>0</v>
      </c>
      <c r="W5" s="13">
        <f>SUM('Blok 1'!X5+'Blok 2'!W5+'Blok 3'!W5+'Blok 4'!W5)</f>
        <v>0</v>
      </c>
      <c r="X5" s="13">
        <f>SUM('Blok 1'!Y5+'Blok 2'!X5+'Blok 3'!X5+'Blok 4'!X5)</f>
        <v>0</v>
      </c>
      <c r="Y5" s="13">
        <f>SUM('Blok 1'!Z5+'Blok 2'!Y5+'Blok 3'!Y5+'Blok 4'!Y5)</f>
        <v>0</v>
      </c>
      <c r="Z5" s="13">
        <f>SUM('Blok 1'!AA5+'Blok 2'!Z5+'Blok 3'!Z5+'Blok 4'!Z5)</f>
        <v>0</v>
      </c>
      <c r="AA5" s="13">
        <f>SUM('Blok 1'!AB5+'Blok 2'!AA5+'Blok 3'!AA5+'Blok 4'!AA5)</f>
        <v>0</v>
      </c>
      <c r="AB5" s="13">
        <f>SUM('Blok 1'!AC5+'Blok 2'!AB5+'Blok 3'!AB5+'Blok 4'!AB5)</f>
        <v>0</v>
      </c>
      <c r="AC5" s="13">
        <f>SUM('Blok 1'!AD5+'Blok 2'!AC5+'Blok 3'!AC5+'Blok 4'!AC5)</f>
        <v>0</v>
      </c>
      <c r="AD5" s="13">
        <f>SUM('Blok 1'!AE5+'Blok 2'!AD5+'Blok 3'!AD5+'Blok 4'!AD5)</f>
        <v>0</v>
      </c>
      <c r="AE5" s="13">
        <f>SUM('Blok 1'!AF5+'Blok 2'!AE5+'Blok 3'!AE5+'Blok 4'!AE5)</f>
        <v>0</v>
      </c>
      <c r="AF5" s="13">
        <f>SUM('Blok 1'!AG5+'Blok 2'!AF5+'Blok 3'!AF5+'Blok 4'!AF5)</f>
        <v>0</v>
      </c>
      <c r="AG5" s="13">
        <f>SUM('Blok 1'!AH5+'Blok 2'!AG5+'Blok 3'!AG5+'Blok 4'!AG5)</f>
        <v>0</v>
      </c>
      <c r="AH5" s="13">
        <f>SUM('Blok 1'!AI5+'Blok 2'!AH5+'Blok 3'!AH5+'Blok 4'!AH5)</f>
        <v>0</v>
      </c>
      <c r="AI5" s="13">
        <f>SUM('Blok 1'!AJ5+'Blok 2'!AI5+'Blok 3'!AI5+'Blok 4'!AI5)</f>
        <v>0</v>
      </c>
      <c r="AJ5" s="13">
        <f>SUM('Blok 1'!AK5+'Blok 2'!AJ5+'Blok 3'!AJ5+'Blok 4'!AJ5)</f>
        <v>0</v>
      </c>
      <c r="AK5" s="18">
        <f>SUM(G5:AJ5)</f>
        <v>0</v>
      </c>
    </row>
    <row r="6" spans="1:37" ht="15.75" thickBot="1">
      <c r="A6" t="s">
        <v>9</v>
      </c>
      <c r="B6">
        <v>116112</v>
      </c>
      <c r="C6" s="18" t="s">
        <v>10</v>
      </c>
      <c r="D6" s="18"/>
      <c r="E6" s="27"/>
      <c r="F6" s="13">
        <f>SUM('Blok 1'!G6+'Blok 2'!F6+'Blok 3'!F6+'Blok 4'!F6)</f>
        <v>0</v>
      </c>
      <c r="G6" s="13">
        <f>SUM('Blok 1'!H6+'Blok 2'!G6+'Blok 3'!G6+'Blok 4'!G6)</f>
        <v>0</v>
      </c>
      <c r="H6" s="13">
        <f>SUM('Blok 1'!I6+'Blok 2'!H6+'Blok 3'!H6+'Blok 4'!H6)</f>
        <v>0</v>
      </c>
      <c r="I6" s="13">
        <f>SUM('Blok 1'!J6+'Blok 2'!I6+'Blok 3'!I6+'Blok 4'!I6)</f>
        <v>0</v>
      </c>
      <c r="J6" s="13">
        <f>SUM('Blok 1'!K6+'Blok 2'!J6+'Blok 3'!J6+'Blok 4'!J6)</f>
        <v>0</v>
      </c>
      <c r="K6" s="13">
        <f>SUM('Blok 1'!L6+'Blok 2'!K6+'Blok 3'!K6+'Blok 4'!K6)</f>
        <v>0</v>
      </c>
      <c r="L6" s="13">
        <f>SUM('Blok 1'!M6+'Blok 2'!L6+'Blok 3'!L6+'Blok 4'!L6)</f>
        <v>0</v>
      </c>
      <c r="M6" s="13">
        <f>SUM('Blok 1'!N6+'Blok 2'!M6+'Blok 3'!M6+'Blok 4'!M6)</f>
        <v>0</v>
      </c>
      <c r="N6" s="13">
        <f>SUM('Blok 1'!O6+'Blok 2'!N6+'Blok 3'!N6+'Blok 4'!N6)</f>
        <v>0</v>
      </c>
      <c r="O6" s="13">
        <f>SUM('Blok 1'!P6+'Blok 2'!O6+'Blok 3'!O6+'Blok 4'!O6)</f>
        <v>0</v>
      </c>
      <c r="P6" s="13">
        <f>SUM('Blok 1'!Q6+'Blok 2'!P6+'Blok 3'!P6+'Blok 4'!P6)</f>
        <v>0</v>
      </c>
      <c r="Q6" s="13">
        <f>SUM('Blok 1'!R6+'Blok 2'!Q6+'Blok 3'!Q6+'Blok 4'!Q6)</f>
        <v>0</v>
      </c>
      <c r="R6" s="13">
        <f>SUM('Blok 1'!S6+'Blok 2'!R6+'Blok 3'!R6+'Blok 4'!R6)</f>
        <v>0</v>
      </c>
      <c r="S6" s="13">
        <f>SUM('Blok 1'!T6+'Blok 2'!S6+'Blok 3'!S6+'Blok 4'!S6)</f>
        <v>0</v>
      </c>
      <c r="T6" s="13">
        <f>SUM('Blok 1'!U6+'Blok 2'!T6+'Blok 3'!T6+'Blok 4'!T6)</f>
        <v>0</v>
      </c>
      <c r="U6" s="13">
        <f>SUM('Blok 1'!V6+'Blok 2'!U6+'Blok 3'!U6+'Blok 4'!U6)</f>
        <v>0</v>
      </c>
      <c r="V6" s="13">
        <f>SUM('Blok 1'!W6+'Blok 2'!V6+'Blok 3'!V6+'Blok 4'!V6)</f>
        <v>0</v>
      </c>
      <c r="W6" s="13">
        <f>SUM('Blok 1'!X6+'Blok 2'!W6+'Blok 3'!W6+'Blok 4'!W6)</f>
        <v>0</v>
      </c>
      <c r="X6" s="13">
        <f>SUM('Blok 1'!Y6+'Blok 2'!X6+'Blok 3'!X6+'Blok 4'!X6)</f>
        <v>0</v>
      </c>
      <c r="Y6" s="13">
        <f>SUM('Blok 1'!Z6+'Blok 2'!Y6+'Blok 3'!Y6+'Blok 4'!Y6)</f>
        <v>0</v>
      </c>
      <c r="Z6" s="13">
        <f>SUM('Blok 1'!AA6+'Blok 2'!Z6+'Blok 3'!Z6+'Blok 4'!Z6)</f>
        <v>0</v>
      </c>
      <c r="AA6" s="13">
        <f>SUM('Blok 1'!AB6+'Blok 2'!AA6+'Blok 3'!AA6+'Blok 4'!AA6)</f>
        <v>0</v>
      </c>
      <c r="AB6" s="13">
        <f>SUM('Blok 1'!AC6+'Blok 2'!AB6+'Blok 3'!AB6+'Blok 4'!AB6)</f>
        <v>0</v>
      </c>
      <c r="AC6" s="13">
        <f>SUM('Blok 1'!AD6+'Blok 2'!AC6+'Blok 3'!AC6+'Blok 4'!AC6)</f>
        <v>0</v>
      </c>
      <c r="AD6" s="13">
        <f>SUM('Blok 1'!AE6+'Blok 2'!AD6+'Blok 3'!AD6+'Blok 4'!AD6)</f>
        <v>0</v>
      </c>
      <c r="AE6" s="13">
        <f>SUM('Blok 1'!AF6+'Blok 2'!AE6+'Blok 3'!AE6+'Blok 4'!AE6)</f>
        <v>0</v>
      </c>
      <c r="AF6" s="13">
        <f>SUM('Blok 1'!AG6+'Blok 2'!AF6+'Blok 3'!AF6+'Blok 4'!AF6)</f>
        <v>0</v>
      </c>
      <c r="AG6" s="13">
        <f>SUM('Blok 1'!AH6+'Blok 2'!AG6+'Blok 3'!AG6+'Blok 4'!AG6)</f>
        <v>0</v>
      </c>
      <c r="AH6" s="13">
        <f>SUM('Blok 1'!AI6+'Blok 2'!AH6+'Blok 3'!AH6+'Blok 4'!AH6)</f>
        <v>0</v>
      </c>
      <c r="AI6" s="13">
        <f>SUM('Blok 1'!AJ6+'Blok 2'!AI6+'Blok 3'!AI6+'Blok 4'!AI6)</f>
        <v>0</v>
      </c>
      <c r="AJ6" s="13">
        <f>SUM('Blok 1'!AK6+'Blok 2'!AJ6+'Blok 3'!AJ6+'Blok 4'!AJ6)</f>
        <v>0</v>
      </c>
      <c r="AK6" s="18">
        <f t="shared" ref="AK6:AK69" si="0">SUM(G6:AJ6)</f>
        <v>0</v>
      </c>
    </row>
    <row r="7" spans="1:37" ht="15.75" thickBot="1">
      <c r="A7" s="6" t="s">
        <v>145</v>
      </c>
      <c r="B7" s="6"/>
      <c r="C7" s="13" t="s">
        <v>146</v>
      </c>
      <c r="D7" s="13"/>
      <c r="E7" s="26"/>
      <c r="F7" s="13">
        <f>SUM('Blok 1'!G7+'Blok 2'!F7+'Blok 3'!F7+'Blok 4'!F7)</f>
        <v>0</v>
      </c>
      <c r="G7" s="13">
        <f>SUM('Blok 1'!H7+'Blok 2'!G7+'Blok 3'!G7+'Blok 4'!G7)</f>
        <v>0</v>
      </c>
      <c r="H7" s="13">
        <f>SUM('Blok 1'!I7+'Blok 2'!H7+'Blok 3'!H7+'Blok 4'!H7)</f>
        <v>0</v>
      </c>
      <c r="I7" s="13">
        <f>SUM('Blok 1'!J7+'Blok 2'!I7+'Blok 3'!I7+'Blok 4'!I7)</f>
        <v>0</v>
      </c>
      <c r="J7" s="13">
        <f>SUM('Blok 1'!K7+'Blok 2'!J7+'Blok 3'!J7+'Blok 4'!J7)</f>
        <v>0</v>
      </c>
      <c r="K7" s="13">
        <f>SUM('Blok 1'!L7+'Blok 2'!K7+'Blok 3'!K7+'Blok 4'!K7)</f>
        <v>0</v>
      </c>
      <c r="L7" s="13">
        <f>SUM('Blok 1'!M7+'Blok 2'!L7+'Blok 3'!L7+'Blok 4'!L7)</f>
        <v>0</v>
      </c>
      <c r="M7" s="13">
        <f>SUM('Blok 1'!N7+'Blok 2'!M7+'Blok 3'!M7+'Blok 4'!M7)</f>
        <v>0</v>
      </c>
      <c r="N7" s="13">
        <f>SUM('Blok 1'!O7+'Blok 2'!N7+'Blok 3'!N7+'Blok 4'!N7)</f>
        <v>0</v>
      </c>
      <c r="O7" s="13">
        <f>SUM('Blok 1'!P7+'Blok 2'!O7+'Blok 3'!O7+'Blok 4'!O7)</f>
        <v>0</v>
      </c>
      <c r="P7" s="13">
        <f>SUM('Blok 1'!Q7+'Blok 2'!P7+'Blok 3'!P7+'Blok 4'!P7)</f>
        <v>0</v>
      </c>
      <c r="Q7" s="13">
        <f>SUM('Blok 1'!R7+'Blok 2'!Q7+'Blok 3'!Q7+'Blok 4'!Q7)</f>
        <v>0</v>
      </c>
      <c r="R7" s="13">
        <f>SUM('Blok 1'!S7+'Blok 2'!R7+'Blok 3'!R7+'Blok 4'!R7)</f>
        <v>0</v>
      </c>
      <c r="S7" s="13">
        <f>SUM('Blok 1'!T7+'Blok 2'!S7+'Blok 3'!S7+'Blok 4'!S7)</f>
        <v>0</v>
      </c>
      <c r="T7" s="13">
        <f>SUM('Blok 1'!U7+'Blok 2'!T7+'Blok 3'!T7+'Blok 4'!T7)</f>
        <v>0</v>
      </c>
      <c r="U7" s="13">
        <f>SUM('Blok 1'!V7+'Blok 2'!U7+'Blok 3'!U7+'Blok 4'!U7)</f>
        <v>0</v>
      </c>
      <c r="V7" s="13">
        <f>SUM('Blok 1'!W7+'Blok 2'!V7+'Blok 3'!V7+'Blok 4'!V7)</f>
        <v>0</v>
      </c>
      <c r="W7" s="13">
        <f>SUM('Blok 1'!X7+'Blok 2'!W7+'Blok 3'!W7+'Blok 4'!W7)</f>
        <v>0</v>
      </c>
      <c r="X7" s="13">
        <f>SUM('Blok 1'!Y7+'Blok 2'!X7+'Blok 3'!X7+'Blok 4'!X7)</f>
        <v>0</v>
      </c>
      <c r="Y7" s="13">
        <f>SUM('Blok 1'!Z7+'Blok 2'!Y7+'Blok 3'!Y7+'Blok 4'!Y7)</f>
        <v>0</v>
      </c>
      <c r="Z7" s="13">
        <f>SUM('Blok 1'!AA7+'Blok 2'!Z7+'Blok 3'!Z7+'Blok 4'!Z7)</f>
        <v>0</v>
      </c>
      <c r="AA7" s="13">
        <f>SUM('Blok 1'!AB7+'Blok 2'!AA7+'Blok 3'!AA7+'Blok 4'!AA7)</f>
        <v>0</v>
      </c>
      <c r="AB7" s="13">
        <f>SUM('Blok 1'!AC7+'Blok 2'!AB7+'Blok 3'!AB7+'Blok 4'!AB7)</f>
        <v>0</v>
      </c>
      <c r="AC7" s="13">
        <f>SUM('Blok 1'!AD7+'Blok 2'!AC7+'Blok 3'!AC7+'Blok 4'!AC7)</f>
        <v>0</v>
      </c>
      <c r="AD7" s="13">
        <f>SUM('Blok 1'!AE7+'Blok 2'!AD7+'Blok 3'!AD7+'Blok 4'!AD7)</f>
        <v>0</v>
      </c>
      <c r="AE7" s="13">
        <f>SUM('Blok 1'!AF7+'Blok 2'!AE7+'Blok 3'!AE7+'Blok 4'!AE7)</f>
        <v>0</v>
      </c>
      <c r="AF7" s="13">
        <f>SUM('Blok 1'!AG7+'Blok 2'!AF7+'Blok 3'!AF7+'Blok 4'!AF7)</f>
        <v>0</v>
      </c>
      <c r="AG7" s="13">
        <f>SUM('Blok 1'!AH7+'Blok 2'!AG7+'Blok 3'!AG7+'Blok 4'!AG7)</f>
        <v>0</v>
      </c>
      <c r="AH7" s="13">
        <f>SUM('Blok 1'!AI7+'Blok 2'!AH7+'Blok 3'!AH7+'Blok 4'!AH7)</f>
        <v>0</v>
      </c>
      <c r="AI7" s="13">
        <f>SUM('Blok 1'!AJ7+'Blok 2'!AI7+'Blok 3'!AI7+'Blok 4'!AI7)</f>
        <v>0</v>
      </c>
      <c r="AJ7" s="13">
        <f>SUM('Blok 1'!AK7+'Blok 2'!AJ7+'Blok 3'!AJ7+'Blok 4'!AJ7)</f>
        <v>0</v>
      </c>
      <c r="AK7" s="18">
        <f t="shared" si="0"/>
        <v>0</v>
      </c>
    </row>
    <row r="8" spans="1:37" ht="15.75" thickBot="1">
      <c r="A8" s="14" t="s">
        <v>11</v>
      </c>
      <c r="B8" s="14">
        <v>116113</v>
      </c>
      <c r="C8" s="21" t="s">
        <v>12</v>
      </c>
      <c r="D8" s="21"/>
      <c r="E8" s="25"/>
      <c r="F8" s="13">
        <f>SUM('Blok 1'!G8+'Blok 2'!F8+'Blok 3'!F8+'Blok 4'!F8)</f>
        <v>1000</v>
      </c>
      <c r="G8" s="13">
        <f>SUM('Blok 1'!H8+'Blok 2'!G8+'Blok 3'!G8+'Blok 4'!G8)</f>
        <v>0</v>
      </c>
      <c r="H8" s="13">
        <f>SUM('Blok 1'!I8+'Blok 2'!H8+'Blok 3'!H8+'Blok 4'!H8)</f>
        <v>0</v>
      </c>
      <c r="I8" s="13">
        <f>SUM('Blok 1'!J8+'Blok 2'!I8+'Blok 3'!I8+'Blok 4'!I8)</f>
        <v>0</v>
      </c>
      <c r="J8" s="13">
        <f>SUM('Blok 1'!K8+'Blok 2'!J8+'Blok 3'!J8+'Blok 4'!J8)</f>
        <v>0</v>
      </c>
      <c r="K8" s="13">
        <f>SUM('Blok 1'!L8+'Blok 2'!K8+'Blok 3'!K8+'Blok 4'!K8)</f>
        <v>0</v>
      </c>
      <c r="L8" s="13">
        <f>SUM('Blok 1'!M8+'Blok 2'!L8+'Blok 3'!L8+'Blok 4'!L8)</f>
        <v>0</v>
      </c>
      <c r="M8" s="13">
        <f>SUM('Blok 1'!N8+'Blok 2'!M8+'Blok 3'!M8+'Blok 4'!M8)</f>
        <v>0</v>
      </c>
      <c r="N8" s="13">
        <f>SUM('Blok 1'!O8+'Blok 2'!N8+'Blok 3'!N8+'Blok 4'!N8)</f>
        <v>0</v>
      </c>
      <c r="O8" s="13">
        <f>SUM('Blok 1'!P8+'Blok 2'!O8+'Blok 3'!O8+'Blok 4'!O8)</f>
        <v>0</v>
      </c>
      <c r="P8" s="13">
        <f>SUM('Blok 1'!Q8+'Blok 2'!P8+'Blok 3'!P8+'Blok 4'!P8)</f>
        <v>0</v>
      </c>
      <c r="Q8" s="13">
        <f>SUM('Blok 1'!R8+'Blok 2'!Q8+'Blok 3'!Q8+'Blok 4'!Q8)</f>
        <v>0</v>
      </c>
      <c r="R8" s="13">
        <f>SUM('Blok 1'!S8+'Blok 2'!R8+'Blok 3'!R8+'Blok 4'!R8)</f>
        <v>0</v>
      </c>
      <c r="S8" s="13">
        <f>SUM('Blok 1'!T8+'Blok 2'!S8+'Blok 3'!S8+'Blok 4'!S8)</f>
        <v>0</v>
      </c>
      <c r="T8" s="13">
        <f>SUM('Blok 1'!U8+'Blok 2'!T8+'Blok 3'!T8+'Blok 4'!T8)</f>
        <v>0</v>
      </c>
      <c r="U8" s="13">
        <f>SUM('Blok 1'!V8+'Blok 2'!U8+'Blok 3'!U8+'Blok 4'!U8)</f>
        <v>0</v>
      </c>
      <c r="V8" s="13">
        <f>SUM('Blok 1'!W8+'Blok 2'!V8+'Blok 3'!V8+'Blok 4'!V8)</f>
        <v>0</v>
      </c>
      <c r="W8" s="13">
        <f>SUM('Blok 1'!X8+'Blok 2'!W8+'Blok 3'!W8+'Blok 4'!W8)</f>
        <v>0</v>
      </c>
      <c r="X8" s="13">
        <f>SUM('Blok 1'!Y8+'Blok 2'!X8+'Blok 3'!X8+'Blok 4'!X8)</f>
        <v>0</v>
      </c>
      <c r="Y8" s="13">
        <f>SUM('Blok 1'!Z8+'Blok 2'!Y8+'Blok 3'!Y8+'Blok 4'!Y8)</f>
        <v>0</v>
      </c>
      <c r="Z8" s="13">
        <f>SUM('Blok 1'!AA8+'Blok 2'!Z8+'Blok 3'!Z8+'Blok 4'!Z8)</f>
        <v>0</v>
      </c>
      <c r="AA8" s="13">
        <f>SUM('Blok 1'!AB8+'Blok 2'!AA8+'Blok 3'!AA8+'Blok 4'!AA8)</f>
        <v>0</v>
      </c>
      <c r="AB8" s="13">
        <f>SUM('Blok 1'!AC8+'Blok 2'!AB8+'Blok 3'!AB8+'Blok 4'!AB8)</f>
        <v>0</v>
      </c>
      <c r="AC8" s="13">
        <f>SUM('Blok 1'!AD8+'Blok 2'!AC8+'Blok 3'!AC8+'Blok 4'!AC8)</f>
        <v>0</v>
      </c>
      <c r="AD8" s="13">
        <f>SUM('Blok 1'!AE8+'Blok 2'!AD8+'Blok 3'!AD8+'Blok 4'!AD8)</f>
        <v>0</v>
      </c>
      <c r="AE8" s="13">
        <f>SUM('Blok 1'!AF8+'Blok 2'!AE8+'Blok 3'!AE8+'Blok 4'!AE8)</f>
        <v>0</v>
      </c>
      <c r="AF8" s="13">
        <f>SUM('Blok 1'!AG8+'Blok 2'!AF8+'Blok 3'!AF8+'Blok 4'!AF8)</f>
        <v>0</v>
      </c>
      <c r="AG8" s="13">
        <f>SUM('Blok 1'!AH8+'Blok 2'!AG8+'Blok 3'!AG8+'Blok 4'!AG8)</f>
        <v>0</v>
      </c>
      <c r="AH8" s="13">
        <f>SUM('Blok 1'!AI8+'Blok 2'!AH8+'Blok 3'!AH8+'Blok 4'!AH8)</f>
        <v>0</v>
      </c>
      <c r="AI8" s="13">
        <f>SUM('Blok 1'!AJ8+'Blok 2'!AI8+'Blok 3'!AI8+'Blok 4'!AI8)</f>
        <v>0</v>
      </c>
      <c r="AJ8" s="13">
        <f>SUM('Blok 1'!AK8+'Blok 2'!AJ8+'Blok 3'!AJ8+'Blok 4'!AJ8)</f>
        <v>0</v>
      </c>
      <c r="AK8" s="18">
        <f t="shared" si="0"/>
        <v>0</v>
      </c>
    </row>
    <row r="9" spans="1:37" ht="15.75" thickBot="1">
      <c r="A9" s="14" t="s">
        <v>13</v>
      </c>
      <c r="B9" s="14">
        <v>116114</v>
      </c>
      <c r="C9" s="21" t="s">
        <v>14</v>
      </c>
      <c r="D9" s="21"/>
      <c r="E9" s="25"/>
      <c r="F9" s="13">
        <f>SUM('Blok 1'!G9+'Blok 2'!F9+'Blok 3'!F9+'Blok 4'!F9)</f>
        <v>0</v>
      </c>
      <c r="G9" s="13">
        <f>SUM('Blok 1'!H9+'Blok 2'!G9+'Blok 3'!G9+'Blok 4'!G9)</f>
        <v>0</v>
      </c>
      <c r="H9" s="13">
        <f>SUM('Blok 1'!I9+'Blok 2'!H9+'Blok 3'!H9+'Blok 4'!H9)</f>
        <v>0</v>
      </c>
      <c r="I9" s="13">
        <f>SUM('Blok 1'!J9+'Blok 2'!I9+'Blok 3'!I9+'Blok 4'!I9)</f>
        <v>0</v>
      </c>
      <c r="J9" s="13">
        <f>SUM('Blok 1'!K9+'Blok 2'!J9+'Blok 3'!J9+'Blok 4'!J9)</f>
        <v>0</v>
      </c>
      <c r="K9" s="13">
        <f>SUM('Blok 1'!L9+'Blok 2'!K9+'Blok 3'!K9+'Blok 4'!K9)</f>
        <v>0</v>
      </c>
      <c r="L9" s="13">
        <f>SUM('Blok 1'!M9+'Blok 2'!L9+'Blok 3'!L9+'Blok 4'!L9)</f>
        <v>0</v>
      </c>
      <c r="M9" s="13">
        <f>SUM('Blok 1'!N9+'Blok 2'!M9+'Blok 3'!M9+'Blok 4'!M9)</f>
        <v>0</v>
      </c>
      <c r="N9" s="13">
        <f>SUM('Blok 1'!O9+'Blok 2'!N9+'Blok 3'!N9+'Blok 4'!N9)</f>
        <v>0</v>
      </c>
      <c r="O9" s="13">
        <f>SUM('Blok 1'!P9+'Blok 2'!O9+'Blok 3'!O9+'Blok 4'!O9)</f>
        <v>0</v>
      </c>
      <c r="P9" s="13">
        <f>SUM('Blok 1'!Q9+'Blok 2'!P9+'Blok 3'!P9+'Blok 4'!P9)</f>
        <v>0</v>
      </c>
      <c r="Q9" s="13">
        <f>SUM('Blok 1'!R9+'Blok 2'!Q9+'Blok 3'!Q9+'Blok 4'!Q9)</f>
        <v>0</v>
      </c>
      <c r="R9" s="13">
        <f>SUM('Blok 1'!S9+'Blok 2'!R9+'Blok 3'!R9+'Blok 4'!R9)</f>
        <v>0</v>
      </c>
      <c r="S9" s="13">
        <f>SUM('Blok 1'!T9+'Blok 2'!S9+'Blok 3'!S9+'Blok 4'!S9)</f>
        <v>0</v>
      </c>
      <c r="T9" s="13">
        <f>SUM('Blok 1'!U9+'Blok 2'!T9+'Blok 3'!T9+'Blok 4'!T9)</f>
        <v>0</v>
      </c>
      <c r="U9" s="13">
        <f>SUM('Blok 1'!V9+'Blok 2'!U9+'Blok 3'!U9+'Blok 4'!U9)</f>
        <v>0</v>
      </c>
      <c r="V9" s="13">
        <f>SUM('Blok 1'!W9+'Blok 2'!V9+'Blok 3'!V9+'Blok 4'!V9)</f>
        <v>0</v>
      </c>
      <c r="W9" s="13">
        <f>SUM('Blok 1'!X9+'Blok 2'!W9+'Blok 3'!W9+'Blok 4'!W9)</f>
        <v>0</v>
      </c>
      <c r="X9" s="13">
        <f>SUM('Blok 1'!Y9+'Blok 2'!X9+'Blok 3'!X9+'Blok 4'!X9)</f>
        <v>0</v>
      </c>
      <c r="Y9" s="13">
        <f>SUM('Blok 1'!Z9+'Blok 2'!Y9+'Blok 3'!Y9+'Blok 4'!Y9)</f>
        <v>0</v>
      </c>
      <c r="Z9" s="13">
        <f>SUM('Blok 1'!AA9+'Blok 2'!Z9+'Blok 3'!Z9+'Blok 4'!Z9)</f>
        <v>0</v>
      </c>
      <c r="AA9" s="13">
        <f>SUM('Blok 1'!AB9+'Blok 2'!AA9+'Blok 3'!AA9+'Blok 4'!AA9)</f>
        <v>0</v>
      </c>
      <c r="AB9" s="13">
        <f>SUM('Blok 1'!AC9+'Blok 2'!AB9+'Blok 3'!AB9+'Blok 4'!AB9)</f>
        <v>0</v>
      </c>
      <c r="AC9" s="13">
        <f>SUM('Blok 1'!AD9+'Blok 2'!AC9+'Blok 3'!AC9+'Blok 4'!AC9)</f>
        <v>0</v>
      </c>
      <c r="AD9" s="13">
        <f>SUM('Blok 1'!AE9+'Blok 2'!AD9+'Blok 3'!AD9+'Blok 4'!AD9)</f>
        <v>0</v>
      </c>
      <c r="AE9" s="13">
        <f>SUM('Blok 1'!AF9+'Blok 2'!AE9+'Blok 3'!AE9+'Blok 4'!AE9)</f>
        <v>0</v>
      </c>
      <c r="AF9" s="13">
        <f>SUM('Blok 1'!AG9+'Blok 2'!AF9+'Blok 3'!AF9+'Blok 4'!AF9)</f>
        <v>0</v>
      </c>
      <c r="AG9" s="13">
        <f>SUM('Blok 1'!AH9+'Blok 2'!AG9+'Blok 3'!AG9+'Blok 4'!AG9)</f>
        <v>0</v>
      </c>
      <c r="AH9" s="13">
        <f>SUM('Blok 1'!AI9+'Blok 2'!AH9+'Blok 3'!AH9+'Blok 4'!AH9)</f>
        <v>0</v>
      </c>
      <c r="AI9" s="13">
        <f>SUM('Blok 1'!AJ9+'Blok 2'!AI9+'Blok 3'!AI9+'Blok 4'!AI9)</f>
        <v>0</v>
      </c>
      <c r="AJ9" s="13">
        <f>SUM('Blok 1'!AK9+'Blok 2'!AJ9+'Blok 3'!AJ9+'Blok 4'!AJ9)</f>
        <v>0</v>
      </c>
      <c r="AK9" s="18">
        <f t="shared" si="0"/>
        <v>0</v>
      </c>
    </row>
    <row r="10" spans="1:37" ht="15.75" thickBot="1">
      <c r="A10" s="23"/>
      <c r="B10" s="14"/>
      <c r="C10" s="29" t="s">
        <v>15</v>
      </c>
      <c r="D10" s="30"/>
      <c r="E10" s="32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18"/>
    </row>
    <row r="11" spans="1:37" ht="15.75" thickBot="1">
      <c r="A11" s="3" t="s">
        <v>16</v>
      </c>
      <c r="B11" s="3">
        <v>116121</v>
      </c>
      <c r="C11" s="18" t="s">
        <v>161</v>
      </c>
      <c r="D11" s="18"/>
      <c r="E11" s="27"/>
      <c r="F11" s="13">
        <f>SUM('Blok 1'!G11+'Blok 2'!F11+'Blok 3'!F11+'Blok 4'!F11)</f>
        <v>90</v>
      </c>
      <c r="G11" s="13">
        <f>SUM('Blok 1'!H11+'Blok 2'!G11+'Blok 3'!G11+'Blok 4'!G11)</f>
        <v>20</v>
      </c>
      <c r="H11" s="13">
        <f>SUM('Blok 1'!I11+'Blok 2'!H11+'Blok 3'!H11+'Blok 4'!H11)</f>
        <v>60</v>
      </c>
      <c r="I11" s="13">
        <f>SUM('Blok 1'!J11+'Blok 2'!I11+'Blok 3'!I11+'Blok 4'!I11)</f>
        <v>20</v>
      </c>
      <c r="J11" s="13">
        <f>SUM('Blok 1'!K11+'Blok 2'!J11+'Blok 3'!J11+'Blok 4'!J11)</f>
        <v>60</v>
      </c>
      <c r="K11" s="13">
        <f>SUM('Blok 1'!L11+'Blok 2'!K11+'Blok 3'!K11+'Blok 4'!K11)</f>
        <v>20</v>
      </c>
      <c r="L11" s="13">
        <f>SUM('Blok 1'!M11+'Blok 2'!L11+'Blok 3'!L11+'Blok 4'!L11)</f>
        <v>60</v>
      </c>
      <c r="M11" s="13">
        <f>SUM('Blok 1'!N11+'Blok 2'!M11+'Blok 3'!M11+'Blok 4'!M11)</f>
        <v>20</v>
      </c>
      <c r="N11" s="13">
        <f>SUM('Blok 1'!O11+'Blok 2'!N11+'Blok 3'!N11+'Blok 4'!N11)</f>
        <v>60</v>
      </c>
      <c r="O11" s="13">
        <f>SUM('Blok 1'!P11+'Blok 2'!O11+'Blok 3'!O11+'Blok 4'!O11)</f>
        <v>20</v>
      </c>
      <c r="P11" s="13">
        <f>SUM('Blok 1'!Q11+'Blok 2'!P11+'Blok 3'!P11+'Blok 4'!P11)</f>
        <v>60</v>
      </c>
      <c r="Q11" s="13">
        <f>SUM('Blok 1'!R11+'Blok 2'!Q11+'Blok 3'!Q11+'Blok 4'!Q11)</f>
        <v>20</v>
      </c>
      <c r="R11" s="13">
        <f>SUM('Blok 1'!S11+'Blok 2'!R11+'Blok 3'!R11+'Blok 4'!R11)</f>
        <v>60</v>
      </c>
      <c r="S11" s="13">
        <f>SUM('Blok 1'!T11+'Blok 2'!S11+'Blok 3'!S11+'Blok 4'!S11)</f>
        <v>20</v>
      </c>
      <c r="T11" s="13">
        <f>SUM('Blok 1'!U11+'Blok 2'!T11+'Blok 3'!T11+'Blok 4'!T11)</f>
        <v>60</v>
      </c>
      <c r="U11" s="13">
        <f>SUM('Blok 1'!V11+'Blok 2'!U11+'Blok 3'!U11+'Blok 4'!U11)</f>
        <v>20</v>
      </c>
      <c r="V11" s="13">
        <f>SUM('Blok 1'!W11+'Blok 2'!V11+'Blok 3'!V11+'Blok 4'!V11)</f>
        <v>60</v>
      </c>
      <c r="W11" s="13">
        <f>SUM('Blok 1'!X11+'Blok 2'!W11+'Blok 3'!W11+'Blok 4'!W11)</f>
        <v>20</v>
      </c>
      <c r="X11" s="13">
        <f>SUM('Blok 1'!Y11+'Blok 2'!X11+'Blok 3'!X11+'Blok 4'!X11)</f>
        <v>60</v>
      </c>
      <c r="Y11" s="13">
        <f>SUM('Blok 1'!Z11+'Blok 2'!Y11+'Blok 3'!Y11+'Blok 4'!Y11)</f>
        <v>20</v>
      </c>
      <c r="Z11" s="13">
        <f>SUM('Blok 1'!AA11+'Blok 2'!Z11+'Blok 3'!Z11+'Blok 4'!Z11)</f>
        <v>60</v>
      </c>
      <c r="AA11" s="13">
        <f>SUM('Blok 1'!AB11+'Blok 2'!AA11+'Blok 3'!AA11+'Blok 4'!AA11)</f>
        <v>20</v>
      </c>
      <c r="AB11" s="13">
        <f>SUM('Blok 1'!AC11+'Blok 2'!AB11+'Blok 3'!AB11+'Blok 4'!AB11)</f>
        <v>80</v>
      </c>
      <c r="AC11" s="13">
        <f>SUM('Blok 1'!AD11+'Blok 2'!AC11+'Blok 3'!AC11+'Blok 4'!AC11)</f>
        <v>60</v>
      </c>
      <c r="AD11" s="13">
        <f>SUM('Blok 1'!AE11+'Blok 2'!AD11+'Blok 3'!AD11+'Blok 4'!AD11)</f>
        <v>20</v>
      </c>
      <c r="AE11" s="13">
        <f>SUM('Blok 1'!AF11+'Blok 2'!AE11+'Blok 3'!AE11+'Blok 4'!AE11)</f>
        <v>60</v>
      </c>
      <c r="AF11" s="13">
        <f>SUM('Blok 1'!AG11+'Blok 2'!AF11+'Blok 3'!AF11+'Blok 4'!AF11)</f>
        <v>20</v>
      </c>
      <c r="AG11" s="13">
        <f>SUM('Blok 1'!AH11+'Blok 2'!AG11+'Blok 3'!AG11+'Blok 4'!AG11)</f>
        <v>60</v>
      </c>
      <c r="AH11" s="13">
        <f>SUM('Blok 1'!AI11+'Blok 2'!AH11+'Blok 3'!AH11+'Blok 4'!AH11)</f>
        <v>20</v>
      </c>
      <c r="AI11" s="13">
        <f>SUM('Blok 1'!AJ11+'Blok 2'!AI11+'Blok 3'!AI11+'Blok 4'!AI11)</f>
        <v>60</v>
      </c>
      <c r="AJ11" s="13">
        <f>SUM('Blok 1'!AK11+'Blok 2'!AJ11+'Blok 3'!AJ11+'Blok 4'!AJ11)</f>
        <v>20</v>
      </c>
      <c r="AK11" s="18">
        <f t="shared" si="0"/>
        <v>1220</v>
      </c>
    </row>
    <row r="12" spans="1:37" ht="15.75" thickBot="1">
      <c r="A12" s="3" t="s">
        <v>147</v>
      </c>
      <c r="B12" s="3"/>
      <c r="C12" s="18" t="s">
        <v>148</v>
      </c>
      <c r="D12" s="18"/>
      <c r="E12" s="27"/>
      <c r="F12" s="13">
        <f>SUM('Blok 1'!G12+'Blok 2'!F12+'Blok 3'!F12+'Blok 4'!F12)</f>
        <v>90</v>
      </c>
      <c r="G12" s="13">
        <f>SUM('Blok 1'!H12+'Blok 2'!G12+'Blok 3'!G12+'Blok 4'!G12)</f>
        <v>5</v>
      </c>
      <c r="H12" s="13">
        <f>SUM('Blok 1'!I12+'Blok 2'!H12+'Blok 3'!H12+'Blok 4'!H12)</f>
        <v>15</v>
      </c>
      <c r="I12" s="13">
        <f>SUM('Blok 1'!J12+'Blok 2'!I12+'Blok 3'!I12+'Blok 4'!I12)</f>
        <v>5</v>
      </c>
      <c r="J12" s="13">
        <f>SUM('Blok 1'!K12+'Blok 2'!J12+'Blok 3'!J12+'Blok 4'!J12)</f>
        <v>15</v>
      </c>
      <c r="K12" s="13">
        <f>SUM('Blok 1'!L12+'Blok 2'!K12+'Blok 3'!K12+'Blok 4'!K12)</f>
        <v>5</v>
      </c>
      <c r="L12" s="13">
        <f>SUM('Blok 1'!M12+'Blok 2'!L12+'Blok 3'!L12+'Blok 4'!L12)</f>
        <v>15</v>
      </c>
      <c r="M12" s="13">
        <f>SUM('Blok 1'!N12+'Blok 2'!M12+'Blok 3'!M12+'Blok 4'!M12)</f>
        <v>5</v>
      </c>
      <c r="N12" s="13">
        <f>SUM('Blok 1'!O12+'Blok 2'!N12+'Blok 3'!N12+'Blok 4'!N12)</f>
        <v>15</v>
      </c>
      <c r="O12" s="13">
        <f>SUM('Blok 1'!P12+'Blok 2'!O12+'Blok 3'!O12+'Blok 4'!O12)</f>
        <v>5</v>
      </c>
      <c r="P12" s="13">
        <f>SUM('Blok 1'!Q12+'Blok 2'!P12+'Blok 3'!P12+'Blok 4'!P12)</f>
        <v>15</v>
      </c>
      <c r="Q12" s="13">
        <f>SUM('Blok 1'!R12+'Blok 2'!Q12+'Blok 3'!Q12+'Blok 4'!Q12)</f>
        <v>5</v>
      </c>
      <c r="R12" s="13">
        <f>SUM('Blok 1'!S12+'Blok 2'!R12+'Blok 3'!R12+'Blok 4'!R12)</f>
        <v>15</v>
      </c>
      <c r="S12" s="13">
        <f>SUM('Blok 1'!T12+'Blok 2'!S12+'Blok 3'!S12+'Blok 4'!S12)</f>
        <v>5</v>
      </c>
      <c r="T12" s="13">
        <f>SUM('Blok 1'!U12+'Blok 2'!T12+'Blok 3'!T12+'Blok 4'!T12)</f>
        <v>15</v>
      </c>
      <c r="U12" s="13">
        <f>SUM('Blok 1'!V12+'Blok 2'!U12+'Blok 3'!U12+'Blok 4'!U12)</f>
        <v>5</v>
      </c>
      <c r="V12" s="13">
        <f>SUM('Blok 1'!W12+'Blok 2'!V12+'Blok 3'!V12+'Blok 4'!V12)</f>
        <v>15</v>
      </c>
      <c r="W12" s="13">
        <f>SUM('Blok 1'!X12+'Blok 2'!W12+'Blok 3'!W12+'Blok 4'!W12)</f>
        <v>5</v>
      </c>
      <c r="X12" s="13">
        <f>SUM('Blok 1'!Y12+'Blok 2'!X12+'Blok 3'!X12+'Blok 4'!X12)</f>
        <v>15</v>
      </c>
      <c r="Y12" s="13">
        <f>SUM('Blok 1'!Z12+'Blok 2'!Y12+'Blok 3'!Y12+'Blok 4'!Y12)</f>
        <v>5</v>
      </c>
      <c r="Z12" s="13">
        <f>SUM('Blok 1'!AA12+'Blok 2'!Z12+'Blok 3'!Z12+'Blok 4'!Z12)</f>
        <v>15</v>
      </c>
      <c r="AA12" s="13">
        <f>SUM('Blok 1'!AB12+'Blok 2'!AA12+'Blok 3'!AA12+'Blok 4'!AA12)</f>
        <v>5</v>
      </c>
      <c r="AB12" s="13">
        <f>SUM('Blok 1'!AC12+'Blok 2'!AB12+'Blok 3'!AB12+'Blok 4'!AB12)</f>
        <v>20</v>
      </c>
      <c r="AC12" s="13">
        <f>SUM('Blok 1'!AD12+'Blok 2'!AC12+'Blok 3'!AC12+'Blok 4'!AC12)</f>
        <v>15</v>
      </c>
      <c r="AD12" s="13">
        <f>SUM('Blok 1'!AE12+'Blok 2'!AD12+'Blok 3'!AD12+'Blok 4'!AD12)</f>
        <v>5</v>
      </c>
      <c r="AE12" s="13">
        <f>SUM('Blok 1'!AF12+'Blok 2'!AE12+'Blok 3'!AE12+'Blok 4'!AE12)</f>
        <v>15</v>
      </c>
      <c r="AF12" s="13">
        <f>SUM('Blok 1'!AG12+'Blok 2'!AF12+'Blok 3'!AF12+'Blok 4'!AF12)</f>
        <v>5</v>
      </c>
      <c r="AG12" s="13">
        <f>SUM('Blok 1'!AH12+'Blok 2'!AG12+'Blok 3'!AG12+'Blok 4'!AG12)</f>
        <v>15</v>
      </c>
      <c r="AH12" s="13">
        <f>SUM('Blok 1'!AI12+'Blok 2'!AH12+'Blok 3'!AH12+'Blok 4'!AH12)</f>
        <v>5</v>
      </c>
      <c r="AI12" s="13">
        <f>SUM('Blok 1'!AJ12+'Blok 2'!AI12+'Blok 3'!AI12+'Blok 4'!AI12)</f>
        <v>15</v>
      </c>
      <c r="AJ12" s="13">
        <f>SUM('Blok 1'!AK12+'Blok 2'!AJ12+'Blok 3'!AJ12+'Blok 4'!AJ12)</f>
        <v>5</v>
      </c>
      <c r="AK12" s="18">
        <f t="shared" si="0"/>
        <v>305</v>
      </c>
    </row>
    <row r="13" spans="1:37" ht="15.75" thickBot="1">
      <c r="A13" s="3" t="s">
        <v>155</v>
      </c>
      <c r="B13" s="3"/>
      <c r="C13" s="18" t="s">
        <v>149</v>
      </c>
      <c r="D13" s="18"/>
      <c r="E13" s="27"/>
      <c r="F13" s="13">
        <f>SUM('Blok 1'!G13+'Blok 2'!F13+'Blok 3'!F13+'Blok 4'!F13)</f>
        <v>90</v>
      </c>
      <c r="G13" s="13">
        <f>SUM('Blok 1'!H13+'Blok 2'!G13+'Blok 3'!G13+'Blok 4'!G13)</f>
        <v>0</v>
      </c>
      <c r="H13" s="13">
        <f>SUM('Blok 1'!I13+'Blok 2'!H13+'Blok 3'!H13+'Blok 4'!H13)</f>
        <v>0</v>
      </c>
      <c r="I13" s="13">
        <f>SUM('Blok 1'!J13+'Blok 2'!I13+'Blok 3'!I13+'Blok 4'!I13)</f>
        <v>0</v>
      </c>
      <c r="J13" s="13">
        <f>SUM('Blok 1'!K13+'Blok 2'!J13+'Blok 3'!J13+'Blok 4'!J13)</f>
        <v>0</v>
      </c>
      <c r="K13" s="13">
        <f>SUM('Blok 1'!L13+'Blok 2'!K13+'Blok 3'!K13+'Blok 4'!K13)</f>
        <v>0</v>
      </c>
      <c r="L13" s="13">
        <f>SUM('Blok 1'!M13+'Blok 2'!L13+'Blok 3'!L13+'Blok 4'!L13)</f>
        <v>0</v>
      </c>
      <c r="M13" s="13">
        <f>SUM('Blok 1'!N13+'Blok 2'!M13+'Blok 3'!M13+'Blok 4'!M13)</f>
        <v>0</v>
      </c>
      <c r="N13" s="13">
        <f>SUM('Blok 1'!O13+'Blok 2'!N13+'Blok 3'!N13+'Blok 4'!N13)</f>
        <v>0</v>
      </c>
      <c r="O13" s="13">
        <f>SUM('Blok 1'!P13+'Blok 2'!O13+'Blok 3'!O13+'Blok 4'!O13)</f>
        <v>0</v>
      </c>
      <c r="P13" s="13">
        <f>SUM('Blok 1'!Q13+'Blok 2'!P13+'Blok 3'!P13+'Blok 4'!P13)</f>
        <v>0</v>
      </c>
      <c r="Q13" s="13">
        <f>SUM('Blok 1'!R13+'Blok 2'!Q13+'Blok 3'!Q13+'Blok 4'!Q13)</f>
        <v>0</v>
      </c>
      <c r="R13" s="13">
        <f>SUM('Blok 1'!S13+'Blok 2'!R13+'Blok 3'!R13+'Blok 4'!R13)</f>
        <v>0</v>
      </c>
      <c r="S13" s="13">
        <f>SUM('Blok 1'!T13+'Blok 2'!S13+'Blok 3'!S13+'Blok 4'!S13)</f>
        <v>0</v>
      </c>
      <c r="T13" s="13">
        <f>SUM('Blok 1'!U13+'Blok 2'!T13+'Blok 3'!T13+'Blok 4'!T13)</f>
        <v>0</v>
      </c>
      <c r="U13" s="13">
        <f>SUM('Blok 1'!V13+'Blok 2'!U13+'Blok 3'!U13+'Blok 4'!U13)</f>
        <v>0</v>
      </c>
      <c r="V13" s="13">
        <f>SUM('Blok 1'!W13+'Blok 2'!V13+'Blok 3'!V13+'Blok 4'!V13)</f>
        <v>0</v>
      </c>
      <c r="W13" s="13">
        <f>SUM('Blok 1'!X13+'Blok 2'!W13+'Blok 3'!W13+'Blok 4'!W13)</f>
        <v>0</v>
      </c>
      <c r="X13" s="13">
        <f>SUM('Blok 1'!Y13+'Blok 2'!X13+'Blok 3'!X13+'Blok 4'!X13)</f>
        <v>0</v>
      </c>
      <c r="Y13" s="13">
        <f>SUM('Blok 1'!Z13+'Blok 2'!Y13+'Blok 3'!Y13+'Blok 4'!Y13)</f>
        <v>0</v>
      </c>
      <c r="Z13" s="13">
        <f>SUM('Blok 1'!AA13+'Blok 2'!Z13+'Blok 3'!Z13+'Blok 4'!Z13)</f>
        <v>0</v>
      </c>
      <c r="AA13" s="13">
        <f>SUM('Blok 1'!AB13+'Blok 2'!AA13+'Blok 3'!AA13+'Blok 4'!AA13)</f>
        <v>0</v>
      </c>
      <c r="AB13" s="13">
        <f>SUM('Blok 1'!AC13+'Blok 2'!AB13+'Blok 3'!AB13+'Blok 4'!AB13)</f>
        <v>0</v>
      </c>
      <c r="AC13" s="13">
        <f>SUM('Blok 1'!AD13+'Blok 2'!AC13+'Blok 3'!AC13+'Blok 4'!AC13)</f>
        <v>0</v>
      </c>
      <c r="AD13" s="13">
        <f>SUM('Blok 1'!AE13+'Blok 2'!AD13+'Blok 3'!AD13+'Blok 4'!AD13)</f>
        <v>0</v>
      </c>
      <c r="AE13" s="13">
        <f>SUM('Blok 1'!AF13+'Blok 2'!AE13+'Blok 3'!AE13+'Blok 4'!AE13)</f>
        <v>0</v>
      </c>
      <c r="AF13" s="13">
        <f>SUM('Blok 1'!AG13+'Blok 2'!AF13+'Blok 3'!AF13+'Blok 4'!AF13)</f>
        <v>0</v>
      </c>
      <c r="AG13" s="13">
        <f>SUM('Blok 1'!AH13+'Blok 2'!AG13+'Blok 3'!AG13+'Blok 4'!AG13)</f>
        <v>0</v>
      </c>
      <c r="AH13" s="13">
        <f>SUM('Blok 1'!AI13+'Blok 2'!AH13+'Blok 3'!AH13+'Blok 4'!AH13)</f>
        <v>0</v>
      </c>
      <c r="AI13" s="13">
        <f>SUM('Blok 1'!AJ13+'Blok 2'!AI13+'Blok 3'!AI13+'Blok 4'!AI13)</f>
        <v>0</v>
      </c>
      <c r="AJ13" s="13">
        <f>SUM('Blok 1'!AK13+'Blok 2'!AJ13+'Blok 3'!AJ13+'Blok 4'!AJ13)</f>
        <v>0</v>
      </c>
      <c r="AK13" s="18">
        <f t="shared" si="0"/>
        <v>0</v>
      </c>
    </row>
    <row r="14" spans="1:37" ht="15.75" thickBot="1">
      <c r="A14" s="3" t="s">
        <v>156</v>
      </c>
      <c r="B14" s="3"/>
      <c r="C14" s="18" t="s">
        <v>150</v>
      </c>
      <c r="D14" s="18"/>
      <c r="E14" s="27"/>
      <c r="F14" s="13">
        <f>SUM('Blok 1'!G14+'Blok 2'!F14+'Blok 3'!F14+'Blok 4'!F14)</f>
        <v>90</v>
      </c>
      <c r="G14" s="13">
        <f>SUM('Blok 1'!H14+'Blok 2'!G14+'Blok 3'!G14+'Blok 4'!G14)</f>
        <v>0</v>
      </c>
      <c r="H14" s="13">
        <f>SUM('Blok 1'!I14+'Blok 2'!H14+'Blok 3'!H14+'Blok 4'!H14)</f>
        <v>0</v>
      </c>
      <c r="I14" s="13">
        <f>SUM('Blok 1'!J14+'Blok 2'!I14+'Blok 3'!I14+'Blok 4'!I14)</f>
        <v>0</v>
      </c>
      <c r="J14" s="13">
        <f>SUM('Blok 1'!K14+'Blok 2'!J14+'Blok 3'!J14+'Blok 4'!J14)</f>
        <v>0</v>
      </c>
      <c r="K14" s="13">
        <f>SUM('Blok 1'!L14+'Blok 2'!K14+'Blok 3'!K14+'Blok 4'!K14)</f>
        <v>0</v>
      </c>
      <c r="L14" s="13">
        <f>SUM('Blok 1'!M14+'Blok 2'!L14+'Blok 3'!L14+'Blok 4'!L14)</f>
        <v>0</v>
      </c>
      <c r="M14" s="13">
        <f>SUM('Blok 1'!N14+'Blok 2'!M14+'Blok 3'!M14+'Blok 4'!M14)</f>
        <v>0</v>
      </c>
      <c r="N14" s="13">
        <f>SUM('Blok 1'!O14+'Blok 2'!N14+'Blok 3'!N14+'Blok 4'!N14)</f>
        <v>0</v>
      </c>
      <c r="O14" s="13">
        <f>SUM('Blok 1'!P14+'Blok 2'!O14+'Blok 3'!O14+'Blok 4'!O14)</f>
        <v>0</v>
      </c>
      <c r="P14" s="13">
        <f>SUM('Blok 1'!Q14+'Blok 2'!P14+'Blok 3'!P14+'Blok 4'!P14)</f>
        <v>0</v>
      </c>
      <c r="Q14" s="13">
        <f>SUM('Blok 1'!R14+'Blok 2'!Q14+'Blok 3'!Q14+'Blok 4'!Q14)</f>
        <v>0</v>
      </c>
      <c r="R14" s="13">
        <f>SUM('Blok 1'!S14+'Blok 2'!R14+'Blok 3'!R14+'Blok 4'!R14)</f>
        <v>0</v>
      </c>
      <c r="S14" s="13">
        <f>SUM('Blok 1'!T14+'Blok 2'!S14+'Blok 3'!S14+'Blok 4'!S14)</f>
        <v>0</v>
      </c>
      <c r="T14" s="13">
        <f>SUM('Blok 1'!U14+'Blok 2'!T14+'Blok 3'!T14+'Blok 4'!T14)</f>
        <v>0</v>
      </c>
      <c r="U14" s="13">
        <f>SUM('Blok 1'!V14+'Blok 2'!U14+'Blok 3'!U14+'Blok 4'!U14)</f>
        <v>0</v>
      </c>
      <c r="V14" s="13">
        <f>SUM('Blok 1'!W14+'Blok 2'!V14+'Blok 3'!V14+'Blok 4'!V14)</f>
        <v>0</v>
      </c>
      <c r="W14" s="13">
        <f>SUM('Blok 1'!X14+'Blok 2'!W14+'Blok 3'!W14+'Blok 4'!W14)</f>
        <v>0</v>
      </c>
      <c r="X14" s="13">
        <f>SUM('Blok 1'!Y14+'Blok 2'!X14+'Blok 3'!X14+'Blok 4'!X14)</f>
        <v>0</v>
      </c>
      <c r="Y14" s="13">
        <f>SUM('Blok 1'!Z14+'Blok 2'!Y14+'Blok 3'!Y14+'Blok 4'!Y14)</f>
        <v>0</v>
      </c>
      <c r="Z14" s="13">
        <f>SUM('Blok 1'!AA14+'Blok 2'!Z14+'Blok 3'!Z14+'Blok 4'!Z14)</f>
        <v>0</v>
      </c>
      <c r="AA14" s="13">
        <f>SUM('Blok 1'!AB14+'Blok 2'!AA14+'Blok 3'!AA14+'Blok 4'!AA14)</f>
        <v>0</v>
      </c>
      <c r="AB14" s="13">
        <f>SUM('Blok 1'!AC14+'Blok 2'!AB14+'Blok 3'!AB14+'Blok 4'!AB14)</f>
        <v>0</v>
      </c>
      <c r="AC14" s="13">
        <f>SUM('Blok 1'!AD14+'Blok 2'!AC14+'Blok 3'!AC14+'Blok 4'!AC14)</f>
        <v>0</v>
      </c>
      <c r="AD14" s="13">
        <f>SUM('Blok 1'!AE14+'Blok 2'!AD14+'Blok 3'!AD14+'Blok 4'!AD14)</f>
        <v>0</v>
      </c>
      <c r="AE14" s="13">
        <f>SUM('Blok 1'!AF14+'Blok 2'!AE14+'Blok 3'!AE14+'Blok 4'!AE14)</f>
        <v>0</v>
      </c>
      <c r="AF14" s="13">
        <f>SUM('Blok 1'!AG14+'Blok 2'!AF14+'Blok 3'!AF14+'Blok 4'!AF14)</f>
        <v>0</v>
      </c>
      <c r="AG14" s="13">
        <f>SUM('Blok 1'!AH14+'Blok 2'!AG14+'Blok 3'!AG14+'Blok 4'!AG14)</f>
        <v>0</v>
      </c>
      <c r="AH14" s="13">
        <f>SUM('Blok 1'!AI14+'Blok 2'!AH14+'Blok 3'!AH14+'Blok 4'!AH14)</f>
        <v>0</v>
      </c>
      <c r="AI14" s="13">
        <f>SUM('Blok 1'!AJ14+'Blok 2'!AI14+'Blok 3'!AI14+'Blok 4'!AI14)</f>
        <v>0</v>
      </c>
      <c r="AJ14" s="13">
        <f>SUM('Blok 1'!AK14+'Blok 2'!AJ14+'Blok 3'!AJ14+'Blok 4'!AJ14)</f>
        <v>0</v>
      </c>
      <c r="AK14" s="18">
        <f t="shared" si="0"/>
        <v>0</v>
      </c>
    </row>
    <row r="15" spans="1:37" ht="15.75" thickBot="1">
      <c r="A15" s="3" t="s">
        <v>157</v>
      </c>
      <c r="B15" s="3"/>
      <c r="C15" s="18" t="s">
        <v>151</v>
      </c>
      <c r="D15" s="18"/>
      <c r="E15" s="27"/>
      <c r="F15" s="13">
        <f>SUM('Blok 1'!G15+'Blok 2'!F15+'Blok 3'!F15+'Blok 4'!F15)</f>
        <v>90</v>
      </c>
      <c r="G15" s="13">
        <f>SUM('Blok 1'!H15+'Blok 2'!G15+'Blok 3'!G15+'Blok 4'!G15)</f>
        <v>10</v>
      </c>
      <c r="H15" s="13">
        <f>SUM('Blok 1'!I15+'Blok 2'!H15+'Blok 3'!H15+'Blok 4'!H15)</f>
        <v>30</v>
      </c>
      <c r="I15" s="13">
        <f>SUM('Blok 1'!J15+'Blok 2'!I15+'Blok 3'!I15+'Blok 4'!I15)</f>
        <v>10</v>
      </c>
      <c r="J15" s="13">
        <f>SUM('Blok 1'!K15+'Blok 2'!J15+'Blok 3'!J15+'Blok 4'!J15)</f>
        <v>30</v>
      </c>
      <c r="K15" s="13">
        <f>SUM('Blok 1'!L15+'Blok 2'!K15+'Blok 3'!K15+'Blok 4'!K15)</f>
        <v>10</v>
      </c>
      <c r="L15" s="13">
        <f>SUM('Blok 1'!M15+'Blok 2'!L15+'Blok 3'!L15+'Blok 4'!L15)</f>
        <v>30</v>
      </c>
      <c r="M15" s="13">
        <f>SUM('Blok 1'!N15+'Blok 2'!M15+'Blok 3'!M15+'Blok 4'!M15)</f>
        <v>10</v>
      </c>
      <c r="N15" s="13">
        <f>SUM('Blok 1'!O15+'Blok 2'!N15+'Blok 3'!N15+'Blok 4'!N15)</f>
        <v>30</v>
      </c>
      <c r="O15" s="13">
        <f>SUM('Blok 1'!P15+'Blok 2'!O15+'Blok 3'!O15+'Blok 4'!O15)</f>
        <v>10</v>
      </c>
      <c r="P15" s="13">
        <f>SUM('Blok 1'!Q15+'Blok 2'!P15+'Blok 3'!P15+'Blok 4'!P15)</f>
        <v>30</v>
      </c>
      <c r="Q15" s="13">
        <f>SUM('Blok 1'!R15+'Blok 2'!Q15+'Blok 3'!Q15+'Blok 4'!Q15)</f>
        <v>10</v>
      </c>
      <c r="R15" s="13">
        <f>SUM('Blok 1'!S15+'Blok 2'!R15+'Blok 3'!R15+'Blok 4'!R15)</f>
        <v>30</v>
      </c>
      <c r="S15" s="13">
        <f>SUM('Blok 1'!T15+'Blok 2'!S15+'Blok 3'!S15+'Blok 4'!S15)</f>
        <v>10</v>
      </c>
      <c r="T15" s="13">
        <f>SUM('Blok 1'!U15+'Blok 2'!T15+'Blok 3'!T15+'Blok 4'!T15)</f>
        <v>30</v>
      </c>
      <c r="U15" s="13">
        <f>SUM('Blok 1'!V15+'Blok 2'!U15+'Blok 3'!U15+'Blok 4'!U15)</f>
        <v>10</v>
      </c>
      <c r="V15" s="13">
        <f>SUM('Blok 1'!W15+'Blok 2'!V15+'Blok 3'!V15+'Blok 4'!V15)</f>
        <v>30</v>
      </c>
      <c r="W15" s="13">
        <f>SUM('Blok 1'!X15+'Blok 2'!W15+'Blok 3'!W15+'Blok 4'!W15)</f>
        <v>10</v>
      </c>
      <c r="X15" s="13">
        <f>SUM('Blok 1'!Y15+'Blok 2'!X15+'Blok 3'!X15+'Blok 4'!X15)</f>
        <v>30</v>
      </c>
      <c r="Y15" s="13">
        <f>SUM('Blok 1'!Z15+'Blok 2'!Y15+'Blok 3'!Y15+'Blok 4'!Y15)</f>
        <v>10</v>
      </c>
      <c r="Z15" s="13">
        <f>SUM('Blok 1'!AA15+'Blok 2'!Z15+'Blok 3'!Z15+'Blok 4'!Z15)</f>
        <v>30</v>
      </c>
      <c r="AA15" s="13">
        <f>SUM('Blok 1'!AB15+'Blok 2'!AA15+'Blok 3'!AA15+'Blok 4'!AA15)</f>
        <v>10</v>
      </c>
      <c r="AB15" s="13">
        <f>SUM('Blok 1'!AC15+'Blok 2'!AB15+'Blok 3'!AB15+'Blok 4'!AB15)</f>
        <v>40</v>
      </c>
      <c r="AC15" s="13">
        <f>SUM('Blok 1'!AD15+'Blok 2'!AC15+'Blok 3'!AC15+'Blok 4'!AC15)</f>
        <v>30</v>
      </c>
      <c r="AD15" s="13">
        <f>SUM('Blok 1'!AE15+'Blok 2'!AD15+'Blok 3'!AD15+'Blok 4'!AD15)</f>
        <v>10</v>
      </c>
      <c r="AE15" s="13">
        <f>SUM('Blok 1'!AF15+'Blok 2'!AE15+'Blok 3'!AE15+'Blok 4'!AE15)</f>
        <v>30</v>
      </c>
      <c r="AF15" s="13">
        <f>SUM('Blok 1'!AG15+'Blok 2'!AF15+'Blok 3'!AF15+'Blok 4'!AF15)</f>
        <v>10</v>
      </c>
      <c r="AG15" s="13">
        <f>SUM('Blok 1'!AH15+'Blok 2'!AG15+'Blok 3'!AG15+'Blok 4'!AG15)</f>
        <v>30</v>
      </c>
      <c r="AH15" s="13">
        <f>SUM('Blok 1'!AI15+'Blok 2'!AH15+'Blok 3'!AH15+'Blok 4'!AH15)</f>
        <v>10</v>
      </c>
      <c r="AI15" s="13">
        <f>SUM('Blok 1'!AJ15+'Blok 2'!AI15+'Blok 3'!AI15+'Blok 4'!AI15)</f>
        <v>30</v>
      </c>
      <c r="AJ15" s="13">
        <f>SUM('Blok 1'!AK15+'Blok 2'!AJ15+'Blok 3'!AJ15+'Blok 4'!AJ15)</f>
        <v>10</v>
      </c>
      <c r="AK15" s="18">
        <f t="shared" si="0"/>
        <v>610</v>
      </c>
    </row>
    <row r="16" spans="1:37" ht="15.75" thickBot="1">
      <c r="A16" s="3" t="s">
        <v>158</v>
      </c>
      <c r="B16" s="3"/>
      <c r="C16" s="18" t="s">
        <v>152</v>
      </c>
      <c r="D16" s="18"/>
      <c r="E16" s="27"/>
      <c r="F16" s="13">
        <f>SUM('Blok 1'!G16+'Blok 2'!F16+'Blok 3'!F16+'Blok 4'!F16)</f>
        <v>90</v>
      </c>
      <c r="G16" s="13">
        <f>SUM('Blok 1'!H16+'Blok 2'!G16+'Blok 3'!G16+'Blok 4'!G16)</f>
        <v>0</v>
      </c>
      <c r="H16" s="13">
        <f>SUM('Blok 1'!I16+'Blok 2'!H16+'Blok 3'!H16+'Blok 4'!H16)</f>
        <v>0</v>
      </c>
      <c r="I16" s="13">
        <f>SUM('Blok 1'!J16+'Blok 2'!I16+'Blok 3'!I16+'Blok 4'!I16)</f>
        <v>0</v>
      </c>
      <c r="J16" s="13">
        <f>SUM('Blok 1'!K16+'Blok 2'!J16+'Blok 3'!J16+'Blok 4'!J16)</f>
        <v>0</v>
      </c>
      <c r="K16" s="13">
        <f>SUM('Blok 1'!L16+'Blok 2'!K16+'Blok 3'!K16+'Blok 4'!K16)</f>
        <v>0</v>
      </c>
      <c r="L16" s="13">
        <f>SUM('Blok 1'!M16+'Blok 2'!L16+'Blok 3'!L16+'Blok 4'!L16)</f>
        <v>0</v>
      </c>
      <c r="M16" s="13">
        <f>SUM('Blok 1'!N16+'Blok 2'!M16+'Blok 3'!M16+'Blok 4'!M16)</f>
        <v>0</v>
      </c>
      <c r="N16" s="13">
        <f>SUM('Blok 1'!O16+'Blok 2'!N16+'Blok 3'!N16+'Blok 4'!N16)</f>
        <v>0</v>
      </c>
      <c r="O16" s="13">
        <f>SUM('Blok 1'!P16+'Blok 2'!O16+'Blok 3'!O16+'Blok 4'!O16)</f>
        <v>0</v>
      </c>
      <c r="P16" s="13">
        <f>SUM('Blok 1'!Q16+'Blok 2'!P16+'Blok 3'!P16+'Blok 4'!P16)</f>
        <v>0</v>
      </c>
      <c r="Q16" s="13">
        <f>SUM('Blok 1'!R16+'Blok 2'!Q16+'Blok 3'!Q16+'Blok 4'!Q16)</f>
        <v>0</v>
      </c>
      <c r="R16" s="13">
        <f>SUM('Blok 1'!S16+'Blok 2'!R16+'Blok 3'!R16+'Blok 4'!R16)</f>
        <v>0</v>
      </c>
      <c r="S16" s="13">
        <f>SUM('Blok 1'!T16+'Blok 2'!S16+'Blok 3'!S16+'Blok 4'!S16)</f>
        <v>0</v>
      </c>
      <c r="T16" s="13">
        <f>SUM('Blok 1'!U16+'Blok 2'!T16+'Blok 3'!T16+'Blok 4'!T16)</f>
        <v>0</v>
      </c>
      <c r="U16" s="13">
        <f>SUM('Blok 1'!V16+'Blok 2'!U16+'Blok 3'!U16+'Blok 4'!U16)</f>
        <v>0</v>
      </c>
      <c r="V16" s="13">
        <f>SUM('Blok 1'!W16+'Blok 2'!V16+'Blok 3'!V16+'Blok 4'!V16)</f>
        <v>0</v>
      </c>
      <c r="W16" s="13">
        <f>SUM('Blok 1'!X16+'Blok 2'!W16+'Blok 3'!W16+'Blok 4'!W16)</f>
        <v>0</v>
      </c>
      <c r="X16" s="13">
        <f>SUM('Blok 1'!Y16+'Blok 2'!X16+'Blok 3'!X16+'Blok 4'!X16)</f>
        <v>0</v>
      </c>
      <c r="Y16" s="13">
        <f>SUM('Blok 1'!Z16+'Blok 2'!Y16+'Blok 3'!Y16+'Blok 4'!Y16)</f>
        <v>0</v>
      </c>
      <c r="Z16" s="13">
        <f>SUM('Blok 1'!AA16+'Blok 2'!Z16+'Blok 3'!Z16+'Blok 4'!Z16)</f>
        <v>0</v>
      </c>
      <c r="AA16" s="13">
        <f>SUM('Blok 1'!AB16+'Blok 2'!AA16+'Blok 3'!AA16+'Blok 4'!AA16)</f>
        <v>0</v>
      </c>
      <c r="AB16" s="13">
        <f>SUM('Blok 1'!AC16+'Blok 2'!AB16+'Blok 3'!AB16+'Blok 4'!AB16)</f>
        <v>0</v>
      </c>
      <c r="AC16" s="13">
        <f>SUM('Blok 1'!AD16+'Blok 2'!AC16+'Blok 3'!AC16+'Blok 4'!AC16)</f>
        <v>0</v>
      </c>
      <c r="AD16" s="13">
        <f>SUM('Blok 1'!AE16+'Blok 2'!AD16+'Blok 3'!AD16+'Blok 4'!AD16)</f>
        <v>0</v>
      </c>
      <c r="AE16" s="13">
        <f>SUM('Blok 1'!AF16+'Blok 2'!AE16+'Blok 3'!AE16+'Blok 4'!AE16)</f>
        <v>0</v>
      </c>
      <c r="AF16" s="13">
        <f>SUM('Blok 1'!AG16+'Blok 2'!AF16+'Blok 3'!AF16+'Blok 4'!AF16)</f>
        <v>0</v>
      </c>
      <c r="AG16" s="13">
        <f>SUM('Blok 1'!AH16+'Blok 2'!AG16+'Blok 3'!AG16+'Blok 4'!AG16)</f>
        <v>0</v>
      </c>
      <c r="AH16" s="13">
        <f>SUM('Blok 1'!AI16+'Blok 2'!AH16+'Blok 3'!AH16+'Blok 4'!AH16)</f>
        <v>0</v>
      </c>
      <c r="AI16" s="13">
        <f>SUM('Blok 1'!AJ16+'Blok 2'!AI16+'Blok 3'!AI16+'Blok 4'!AI16)</f>
        <v>0</v>
      </c>
      <c r="AJ16" s="13">
        <f>SUM('Blok 1'!AK16+'Blok 2'!AJ16+'Blok 3'!AJ16+'Blok 4'!AJ16)</f>
        <v>0</v>
      </c>
      <c r="AK16" s="18">
        <f t="shared" si="0"/>
        <v>0</v>
      </c>
    </row>
    <row r="17" spans="1:37" ht="15.75" thickBot="1">
      <c r="A17" s="3" t="s">
        <v>159</v>
      </c>
      <c r="B17" s="3"/>
      <c r="C17" s="18" t="s">
        <v>153</v>
      </c>
      <c r="D17" s="18"/>
      <c r="E17" s="27"/>
      <c r="F17" s="13">
        <f>SUM('Blok 1'!G17+'Blok 2'!F17+'Blok 3'!F17+'Blok 4'!F17)</f>
        <v>90</v>
      </c>
      <c r="G17" s="13">
        <f>SUM('Blok 1'!H17+'Blok 2'!G17+'Blok 3'!G17+'Blok 4'!G17)</f>
        <v>0</v>
      </c>
      <c r="H17" s="13">
        <f>SUM('Blok 1'!I17+'Blok 2'!H17+'Blok 3'!H17+'Blok 4'!H17)</f>
        <v>0</v>
      </c>
      <c r="I17" s="13">
        <f>SUM('Blok 1'!J17+'Blok 2'!I17+'Blok 3'!I17+'Blok 4'!I17)</f>
        <v>0</v>
      </c>
      <c r="J17" s="13">
        <f>SUM('Blok 1'!K17+'Blok 2'!J17+'Blok 3'!J17+'Blok 4'!J17)</f>
        <v>0</v>
      </c>
      <c r="K17" s="13">
        <f>SUM('Blok 1'!L17+'Blok 2'!K17+'Blok 3'!K17+'Blok 4'!K17)</f>
        <v>0</v>
      </c>
      <c r="L17" s="13">
        <f>SUM('Blok 1'!M17+'Blok 2'!L17+'Blok 3'!L17+'Blok 4'!L17)</f>
        <v>0</v>
      </c>
      <c r="M17" s="13">
        <f>SUM('Blok 1'!N17+'Blok 2'!M17+'Blok 3'!M17+'Blok 4'!M17)</f>
        <v>0</v>
      </c>
      <c r="N17" s="13">
        <f>SUM('Blok 1'!O17+'Blok 2'!N17+'Blok 3'!N17+'Blok 4'!N17)</f>
        <v>0</v>
      </c>
      <c r="O17" s="13">
        <f>SUM('Blok 1'!P17+'Blok 2'!O17+'Blok 3'!O17+'Blok 4'!O17)</f>
        <v>0</v>
      </c>
      <c r="P17" s="13">
        <f>SUM('Blok 1'!Q17+'Blok 2'!P17+'Blok 3'!P17+'Blok 4'!P17)</f>
        <v>0</v>
      </c>
      <c r="Q17" s="13">
        <f>SUM('Blok 1'!R17+'Blok 2'!Q17+'Blok 3'!Q17+'Blok 4'!Q17)</f>
        <v>0</v>
      </c>
      <c r="R17" s="13">
        <f>SUM('Blok 1'!S17+'Blok 2'!R17+'Blok 3'!R17+'Blok 4'!R17)</f>
        <v>0</v>
      </c>
      <c r="S17" s="13">
        <f>SUM('Blok 1'!T17+'Blok 2'!S17+'Blok 3'!S17+'Blok 4'!S17)</f>
        <v>0</v>
      </c>
      <c r="T17" s="13">
        <f>SUM('Blok 1'!U17+'Blok 2'!T17+'Blok 3'!T17+'Blok 4'!T17)</f>
        <v>0</v>
      </c>
      <c r="U17" s="13">
        <f>SUM('Blok 1'!V17+'Blok 2'!U17+'Blok 3'!U17+'Blok 4'!U17)</f>
        <v>0</v>
      </c>
      <c r="V17" s="13">
        <f>SUM('Blok 1'!W17+'Blok 2'!V17+'Blok 3'!V17+'Blok 4'!V17)</f>
        <v>0</v>
      </c>
      <c r="W17" s="13">
        <f>SUM('Blok 1'!X17+'Blok 2'!W17+'Blok 3'!W17+'Blok 4'!W17)</f>
        <v>0</v>
      </c>
      <c r="X17" s="13">
        <f>SUM('Blok 1'!Y17+'Blok 2'!X17+'Blok 3'!X17+'Blok 4'!X17)</f>
        <v>0</v>
      </c>
      <c r="Y17" s="13">
        <f>SUM('Blok 1'!Z17+'Blok 2'!Y17+'Blok 3'!Y17+'Blok 4'!Y17)</f>
        <v>0</v>
      </c>
      <c r="Z17" s="13">
        <f>SUM('Blok 1'!AA17+'Blok 2'!Z17+'Blok 3'!Z17+'Blok 4'!Z17)</f>
        <v>0</v>
      </c>
      <c r="AA17" s="13">
        <f>SUM('Blok 1'!AB17+'Blok 2'!AA17+'Blok 3'!AA17+'Blok 4'!AA17)</f>
        <v>0</v>
      </c>
      <c r="AB17" s="13">
        <f>SUM('Blok 1'!AC17+'Blok 2'!AB17+'Blok 3'!AB17+'Blok 4'!AB17)</f>
        <v>0</v>
      </c>
      <c r="AC17" s="13">
        <f>SUM('Blok 1'!AD17+'Blok 2'!AC17+'Blok 3'!AC17+'Blok 4'!AC17)</f>
        <v>0</v>
      </c>
      <c r="AD17" s="13">
        <f>SUM('Blok 1'!AE17+'Blok 2'!AD17+'Blok 3'!AD17+'Blok 4'!AD17)</f>
        <v>0</v>
      </c>
      <c r="AE17" s="13">
        <f>SUM('Blok 1'!AF17+'Blok 2'!AE17+'Blok 3'!AE17+'Blok 4'!AE17)</f>
        <v>0</v>
      </c>
      <c r="AF17" s="13">
        <f>SUM('Blok 1'!AG17+'Blok 2'!AF17+'Blok 3'!AF17+'Blok 4'!AF17)</f>
        <v>0</v>
      </c>
      <c r="AG17" s="13">
        <f>SUM('Blok 1'!AH17+'Blok 2'!AG17+'Blok 3'!AG17+'Blok 4'!AG17)</f>
        <v>0</v>
      </c>
      <c r="AH17" s="13">
        <f>SUM('Blok 1'!AI17+'Blok 2'!AH17+'Blok 3'!AH17+'Blok 4'!AH17)</f>
        <v>0</v>
      </c>
      <c r="AI17" s="13">
        <f>SUM('Blok 1'!AJ17+'Blok 2'!AI17+'Blok 3'!AI17+'Blok 4'!AI17)</f>
        <v>0</v>
      </c>
      <c r="AJ17" s="13">
        <f>SUM('Blok 1'!AK17+'Blok 2'!AJ17+'Blok 3'!AJ17+'Blok 4'!AJ17)</f>
        <v>0</v>
      </c>
      <c r="AK17" s="18">
        <f t="shared" si="0"/>
        <v>0</v>
      </c>
    </row>
    <row r="18" spans="1:37" ht="15.75" thickBot="1">
      <c r="A18" s="6" t="s">
        <v>160</v>
      </c>
      <c r="B18" s="6"/>
      <c r="C18" s="13" t="s">
        <v>154</v>
      </c>
      <c r="D18" s="13"/>
      <c r="E18" s="26"/>
      <c r="F18" s="13">
        <f>SUM('Blok 1'!G18+'Blok 2'!F18+'Blok 3'!F18+'Blok 4'!F18)</f>
        <v>90</v>
      </c>
      <c r="G18" s="13">
        <f>SUM('Blok 1'!H18+'Blok 2'!G18+'Blok 3'!G18+'Blok 4'!G18)</f>
        <v>2.5</v>
      </c>
      <c r="H18" s="13">
        <f>SUM('Blok 1'!I18+'Blok 2'!H18+'Blok 3'!H18+'Blok 4'!H18)</f>
        <v>7.5</v>
      </c>
      <c r="I18" s="13">
        <f>SUM('Blok 1'!J18+'Blok 2'!I18+'Blok 3'!I18+'Blok 4'!I18)</f>
        <v>2.5</v>
      </c>
      <c r="J18" s="13">
        <f>SUM('Blok 1'!K18+'Blok 2'!J18+'Blok 3'!J18+'Blok 4'!J18)</f>
        <v>7.5</v>
      </c>
      <c r="K18" s="13">
        <f>SUM('Blok 1'!L18+'Blok 2'!K18+'Blok 3'!K18+'Blok 4'!K18)</f>
        <v>2.5</v>
      </c>
      <c r="L18" s="13">
        <f>SUM('Blok 1'!M18+'Blok 2'!L18+'Blok 3'!L18+'Blok 4'!L18)</f>
        <v>7.5</v>
      </c>
      <c r="M18" s="13">
        <f>SUM('Blok 1'!N18+'Blok 2'!M18+'Blok 3'!M18+'Blok 4'!M18)</f>
        <v>2.5</v>
      </c>
      <c r="N18" s="13">
        <f>SUM('Blok 1'!O18+'Blok 2'!N18+'Blok 3'!N18+'Blok 4'!N18)</f>
        <v>7.5</v>
      </c>
      <c r="O18" s="13">
        <f>SUM('Blok 1'!P18+'Blok 2'!O18+'Blok 3'!O18+'Blok 4'!O18)</f>
        <v>2.5</v>
      </c>
      <c r="P18" s="13">
        <f>SUM('Blok 1'!Q18+'Blok 2'!P18+'Blok 3'!P18+'Blok 4'!P18)</f>
        <v>7.5</v>
      </c>
      <c r="Q18" s="13">
        <f>SUM('Blok 1'!R18+'Blok 2'!Q18+'Blok 3'!Q18+'Blok 4'!Q18)</f>
        <v>2.5</v>
      </c>
      <c r="R18" s="13">
        <f>SUM('Blok 1'!S18+'Blok 2'!R18+'Blok 3'!R18+'Blok 4'!R18)</f>
        <v>7.5</v>
      </c>
      <c r="S18" s="13">
        <f>SUM('Blok 1'!T18+'Blok 2'!S18+'Blok 3'!S18+'Blok 4'!S18)</f>
        <v>2.5</v>
      </c>
      <c r="T18" s="13">
        <f>SUM('Blok 1'!U18+'Blok 2'!T18+'Blok 3'!T18+'Blok 4'!T18)</f>
        <v>7.5</v>
      </c>
      <c r="U18" s="13">
        <f>SUM('Blok 1'!V18+'Blok 2'!U18+'Blok 3'!U18+'Blok 4'!U18)</f>
        <v>2.5</v>
      </c>
      <c r="V18" s="13">
        <f>SUM('Blok 1'!W18+'Blok 2'!V18+'Blok 3'!V18+'Blok 4'!V18)</f>
        <v>7.5</v>
      </c>
      <c r="W18" s="13">
        <f>SUM('Blok 1'!X18+'Blok 2'!W18+'Blok 3'!W18+'Blok 4'!W18)</f>
        <v>2.5</v>
      </c>
      <c r="X18" s="13">
        <f>SUM('Blok 1'!Y18+'Blok 2'!X18+'Blok 3'!X18+'Blok 4'!X18)</f>
        <v>7.5</v>
      </c>
      <c r="Y18" s="13">
        <f>SUM('Blok 1'!Z18+'Blok 2'!Y18+'Blok 3'!Y18+'Blok 4'!Y18)</f>
        <v>2.5</v>
      </c>
      <c r="Z18" s="13">
        <f>SUM('Blok 1'!AA18+'Blok 2'!Z18+'Blok 3'!Z18+'Blok 4'!Z18)</f>
        <v>7.5</v>
      </c>
      <c r="AA18" s="13">
        <f>SUM('Blok 1'!AB18+'Blok 2'!AA18+'Blok 3'!AA18+'Blok 4'!AA18)</f>
        <v>2.5</v>
      </c>
      <c r="AB18" s="13">
        <f>SUM('Blok 1'!AC18+'Blok 2'!AB18+'Blok 3'!AB18+'Blok 4'!AB18)</f>
        <v>10</v>
      </c>
      <c r="AC18" s="13">
        <f>SUM('Blok 1'!AD18+'Blok 2'!AC18+'Blok 3'!AC18+'Blok 4'!AC18)</f>
        <v>7.5</v>
      </c>
      <c r="AD18" s="13">
        <f>SUM('Blok 1'!AE18+'Blok 2'!AD18+'Blok 3'!AD18+'Blok 4'!AD18)</f>
        <v>2.5</v>
      </c>
      <c r="AE18" s="13">
        <f>SUM('Blok 1'!AF18+'Blok 2'!AE18+'Blok 3'!AE18+'Blok 4'!AE18)</f>
        <v>7.5</v>
      </c>
      <c r="AF18" s="13">
        <f>SUM('Blok 1'!AG18+'Blok 2'!AF18+'Blok 3'!AF18+'Blok 4'!AF18)</f>
        <v>2.5</v>
      </c>
      <c r="AG18" s="13">
        <f>SUM('Blok 1'!AH18+'Blok 2'!AG18+'Blok 3'!AG18+'Blok 4'!AG18)</f>
        <v>7.5</v>
      </c>
      <c r="AH18" s="13">
        <f>SUM('Blok 1'!AI18+'Blok 2'!AH18+'Blok 3'!AH18+'Blok 4'!AH18)</f>
        <v>2.5</v>
      </c>
      <c r="AI18" s="13">
        <f>SUM('Blok 1'!AJ18+'Blok 2'!AI18+'Blok 3'!AI18+'Blok 4'!AI18)</f>
        <v>7.5</v>
      </c>
      <c r="AJ18" s="13">
        <f>SUM('Blok 1'!AK18+'Blok 2'!AJ18+'Blok 3'!AJ18+'Blok 4'!AJ18)</f>
        <v>2.5</v>
      </c>
      <c r="AK18" s="18">
        <f t="shared" si="0"/>
        <v>152.5</v>
      </c>
    </row>
    <row r="19" spans="1:37" ht="15.75" thickBot="1">
      <c r="A19" t="s">
        <v>17</v>
      </c>
      <c r="B19">
        <v>116122</v>
      </c>
      <c r="C19" s="18" t="s">
        <v>162</v>
      </c>
      <c r="D19" s="18"/>
      <c r="E19" s="27"/>
      <c r="F19" s="13">
        <f>SUM('Blok 1'!G19+'Blok 2'!F19+'Blok 3'!F19+'Blok 4'!F19)</f>
        <v>0</v>
      </c>
      <c r="G19" s="13">
        <f>SUM('Blok 1'!H19+'Blok 2'!G19+'Blok 3'!G19+'Blok 4'!G19)</f>
        <v>0</v>
      </c>
      <c r="H19" s="13">
        <f>SUM('Blok 1'!I19+'Blok 2'!H19+'Blok 3'!H19+'Blok 4'!H19)</f>
        <v>0</v>
      </c>
      <c r="I19" s="13">
        <f>SUM('Blok 1'!J19+'Blok 2'!I19+'Blok 3'!I19+'Blok 4'!I19)</f>
        <v>0</v>
      </c>
      <c r="J19" s="13">
        <f>SUM('Blok 1'!K19+'Blok 2'!J19+'Blok 3'!J19+'Blok 4'!J19)</f>
        <v>0</v>
      </c>
      <c r="K19" s="13">
        <f>SUM('Blok 1'!L19+'Blok 2'!K19+'Blok 3'!K19+'Blok 4'!K19)</f>
        <v>0</v>
      </c>
      <c r="L19" s="13">
        <f>SUM('Blok 1'!M19+'Blok 2'!L19+'Blok 3'!L19+'Blok 4'!L19)</f>
        <v>0</v>
      </c>
      <c r="M19" s="13">
        <f>SUM('Blok 1'!N19+'Blok 2'!M19+'Blok 3'!M19+'Blok 4'!M19)</f>
        <v>0</v>
      </c>
      <c r="N19" s="13">
        <f>SUM('Blok 1'!O19+'Blok 2'!N19+'Blok 3'!N19+'Blok 4'!N19)</f>
        <v>0</v>
      </c>
      <c r="O19" s="13">
        <f>SUM('Blok 1'!P19+'Blok 2'!O19+'Blok 3'!O19+'Blok 4'!O19)</f>
        <v>0</v>
      </c>
      <c r="P19" s="13">
        <f>SUM('Blok 1'!Q19+'Blok 2'!P19+'Blok 3'!P19+'Blok 4'!P19)</f>
        <v>0</v>
      </c>
      <c r="Q19" s="13">
        <f>SUM('Blok 1'!R19+'Blok 2'!Q19+'Blok 3'!Q19+'Blok 4'!Q19)</f>
        <v>0</v>
      </c>
      <c r="R19" s="13">
        <f>SUM('Blok 1'!S19+'Blok 2'!R19+'Blok 3'!R19+'Blok 4'!R19)</f>
        <v>0</v>
      </c>
      <c r="S19" s="13">
        <f>SUM('Blok 1'!T19+'Blok 2'!S19+'Blok 3'!S19+'Blok 4'!S19)</f>
        <v>0</v>
      </c>
      <c r="T19" s="13">
        <f>SUM('Blok 1'!U19+'Blok 2'!T19+'Blok 3'!T19+'Blok 4'!T19)</f>
        <v>0</v>
      </c>
      <c r="U19" s="13">
        <f>SUM('Blok 1'!V19+'Blok 2'!U19+'Blok 3'!U19+'Blok 4'!U19)</f>
        <v>0</v>
      </c>
      <c r="V19" s="13">
        <f>SUM('Blok 1'!W19+'Blok 2'!V19+'Blok 3'!V19+'Blok 4'!V19)</f>
        <v>0</v>
      </c>
      <c r="W19" s="13">
        <f>SUM('Blok 1'!X19+'Blok 2'!W19+'Blok 3'!W19+'Blok 4'!W19)</f>
        <v>0</v>
      </c>
      <c r="X19" s="13">
        <f>SUM('Blok 1'!Y19+'Blok 2'!X19+'Blok 3'!X19+'Blok 4'!X19)</f>
        <v>0</v>
      </c>
      <c r="Y19" s="13">
        <f>SUM('Blok 1'!Z19+'Blok 2'!Y19+'Blok 3'!Y19+'Blok 4'!Y19)</f>
        <v>0</v>
      </c>
      <c r="Z19" s="13">
        <f>SUM('Blok 1'!AA19+'Blok 2'!Z19+'Blok 3'!Z19+'Blok 4'!Z19)</f>
        <v>0</v>
      </c>
      <c r="AA19" s="13">
        <f>SUM('Blok 1'!AB19+'Blok 2'!AA19+'Blok 3'!AA19+'Blok 4'!AA19)</f>
        <v>0</v>
      </c>
      <c r="AB19" s="13">
        <f>SUM('Blok 1'!AC19+'Blok 2'!AB19+'Blok 3'!AB19+'Blok 4'!AB19)</f>
        <v>0</v>
      </c>
      <c r="AC19" s="13">
        <f>SUM('Blok 1'!AD19+'Blok 2'!AC19+'Blok 3'!AC19+'Blok 4'!AC19)</f>
        <v>0</v>
      </c>
      <c r="AD19" s="13">
        <f>SUM('Blok 1'!AE19+'Blok 2'!AD19+'Blok 3'!AD19+'Blok 4'!AD19)</f>
        <v>0</v>
      </c>
      <c r="AE19" s="13">
        <f>SUM('Blok 1'!AF19+'Blok 2'!AE19+'Blok 3'!AE19+'Blok 4'!AE19)</f>
        <v>0</v>
      </c>
      <c r="AF19" s="13">
        <f>SUM('Blok 1'!AG19+'Blok 2'!AF19+'Blok 3'!AF19+'Blok 4'!AF19)</f>
        <v>0</v>
      </c>
      <c r="AG19" s="13">
        <f>SUM('Blok 1'!AH19+'Blok 2'!AG19+'Blok 3'!AG19+'Blok 4'!AG19)</f>
        <v>0</v>
      </c>
      <c r="AH19" s="13">
        <f>SUM('Blok 1'!AI19+'Blok 2'!AH19+'Blok 3'!AH19+'Blok 4'!AH19)</f>
        <v>0</v>
      </c>
      <c r="AI19" s="13">
        <f>SUM('Blok 1'!AJ19+'Blok 2'!AI19+'Blok 3'!AI19+'Blok 4'!AI19)</f>
        <v>0</v>
      </c>
      <c r="AJ19" s="13">
        <f>SUM('Blok 1'!AK19+'Blok 2'!AJ19+'Blok 3'!AJ19+'Blok 4'!AJ19)</f>
        <v>0</v>
      </c>
      <c r="AK19" s="18">
        <f t="shared" si="0"/>
        <v>0</v>
      </c>
    </row>
    <row r="20" spans="1:37" ht="15.75" thickBot="1">
      <c r="A20" t="s">
        <v>164</v>
      </c>
      <c r="C20" s="18" t="s">
        <v>163</v>
      </c>
      <c r="D20" s="18"/>
      <c r="E20" s="27"/>
      <c r="F20" s="13">
        <f>SUM('Blok 1'!G20+'Blok 2'!F20+'Blok 3'!F20+'Blok 4'!F20)</f>
        <v>0</v>
      </c>
      <c r="G20" s="13">
        <f>SUM('Blok 1'!H20+'Blok 2'!G20+'Blok 3'!G20+'Blok 4'!G20)</f>
        <v>0</v>
      </c>
      <c r="H20" s="13">
        <f>SUM('Blok 1'!I20+'Blok 2'!H20+'Blok 3'!H20+'Blok 4'!H20)</f>
        <v>0</v>
      </c>
      <c r="I20" s="13">
        <f>SUM('Blok 1'!J20+'Blok 2'!I20+'Blok 3'!I20+'Blok 4'!I20)</f>
        <v>0</v>
      </c>
      <c r="J20" s="13">
        <f>SUM('Blok 1'!K20+'Blok 2'!J20+'Blok 3'!J20+'Blok 4'!J20)</f>
        <v>0</v>
      </c>
      <c r="K20" s="13">
        <f>SUM('Blok 1'!L20+'Blok 2'!K20+'Blok 3'!K20+'Blok 4'!K20)</f>
        <v>0</v>
      </c>
      <c r="L20" s="13">
        <f>SUM('Blok 1'!M20+'Blok 2'!L20+'Blok 3'!L20+'Blok 4'!L20)</f>
        <v>0</v>
      </c>
      <c r="M20" s="13">
        <f>SUM('Blok 1'!N20+'Blok 2'!M20+'Blok 3'!M20+'Blok 4'!M20)</f>
        <v>0</v>
      </c>
      <c r="N20" s="13">
        <f>SUM('Blok 1'!O20+'Blok 2'!N20+'Blok 3'!N20+'Blok 4'!N20)</f>
        <v>0</v>
      </c>
      <c r="O20" s="13">
        <f>SUM('Blok 1'!P20+'Blok 2'!O20+'Blok 3'!O20+'Blok 4'!O20)</f>
        <v>0</v>
      </c>
      <c r="P20" s="13">
        <f>SUM('Blok 1'!Q20+'Blok 2'!P20+'Blok 3'!P20+'Blok 4'!P20)</f>
        <v>0</v>
      </c>
      <c r="Q20" s="13">
        <f>SUM('Blok 1'!R20+'Blok 2'!Q20+'Blok 3'!Q20+'Blok 4'!Q20)</f>
        <v>0</v>
      </c>
      <c r="R20" s="13">
        <f>SUM('Blok 1'!S20+'Blok 2'!R20+'Blok 3'!R20+'Blok 4'!R20)</f>
        <v>0</v>
      </c>
      <c r="S20" s="13">
        <f>SUM('Blok 1'!T20+'Blok 2'!S20+'Blok 3'!S20+'Blok 4'!S20)</f>
        <v>0</v>
      </c>
      <c r="T20" s="13">
        <f>SUM('Blok 1'!U20+'Blok 2'!T20+'Blok 3'!T20+'Blok 4'!T20)</f>
        <v>0</v>
      </c>
      <c r="U20" s="13">
        <f>SUM('Blok 1'!V20+'Blok 2'!U20+'Blok 3'!U20+'Blok 4'!U20)</f>
        <v>0</v>
      </c>
      <c r="V20" s="13">
        <f>SUM('Blok 1'!W20+'Blok 2'!V20+'Blok 3'!V20+'Blok 4'!V20)</f>
        <v>0</v>
      </c>
      <c r="W20" s="13">
        <f>SUM('Blok 1'!X20+'Blok 2'!W20+'Blok 3'!W20+'Blok 4'!W20)</f>
        <v>0</v>
      </c>
      <c r="X20" s="13">
        <f>SUM('Blok 1'!Y20+'Blok 2'!X20+'Blok 3'!X20+'Blok 4'!X20)</f>
        <v>0</v>
      </c>
      <c r="Y20" s="13">
        <f>SUM('Blok 1'!Z20+'Blok 2'!Y20+'Blok 3'!Y20+'Blok 4'!Y20)</f>
        <v>0</v>
      </c>
      <c r="Z20" s="13">
        <f>SUM('Blok 1'!AA20+'Blok 2'!Z20+'Blok 3'!Z20+'Blok 4'!Z20)</f>
        <v>0</v>
      </c>
      <c r="AA20" s="13">
        <f>SUM('Blok 1'!AB20+'Blok 2'!AA20+'Blok 3'!AA20+'Blok 4'!AA20)</f>
        <v>0</v>
      </c>
      <c r="AB20" s="13">
        <f>SUM('Blok 1'!AC20+'Blok 2'!AB20+'Blok 3'!AB20+'Blok 4'!AB20)</f>
        <v>0</v>
      </c>
      <c r="AC20" s="13">
        <f>SUM('Blok 1'!AD20+'Blok 2'!AC20+'Blok 3'!AC20+'Blok 4'!AC20)</f>
        <v>0</v>
      </c>
      <c r="AD20" s="13">
        <f>SUM('Blok 1'!AE20+'Blok 2'!AD20+'Blok 3'!AD20+'Blok 4'!AD20)</f>
        <v>0</v>
      </c>
      <c r="AE20" s="13">
        <f>SUM('Blok 1'!AF20+'Blok 2'!AE20+'Blok 3'!AE20+'Blok 4'!AE20)</f>
        <v>0</v>
      </c>
      <c r="AF20" s="13">
        <f>SUM('Blok 1'!AG20+'Blok 2'!AF20+'Blok 3'!AF20+'Blok 4'!AF20)</f>
        <v>0</v>
      </c>
      <c r="AG20" s="13">
        <f>SUM('Blok 1'!AH20+'Blok 2'!AG20+'Blok 3'!AG20+'Blok 4'!AG20)</f>
        <v>0</v>
      </c>
      <c r="AH20" s="13">
        <f>SUM('Blok 1'!AI20+'Blok 2'!AH20+'Blok 3'!AH20+'Blok 4'!AH20)</f>
        <v>0</v>
      </c>
      <c r="AI20" s="13">
        <f>SUM('Blok 1'!AJ20+'Blok 2'!AI20+'Blok 3'!AI20+'Blok 4'!AI20)</f>
        <v>0</v>
      </c>
      <c r="AJ20" s="13">
        <f>SUM('Blok 1'!AK20+'Blok 2'!AJ20+'Blok 3'!AJ20+'Blok 4'!AJ20)</f>
        <v>0</v>
      </c>
      <c r="AK20" s="18">
        <f t="shared" si="0"/>
        <v>0</v>
      </c>
    </row>
    <row r="21" spans="1:37" ht="15.75" thickBot="1">
      <c r="A21" t="s">
        <v>165</v>
      </c>
      <c r="C21" s="18" t="s">
        <v>166</v>
      </c>
      <c r="D21" s="18"/>
      <c r="E21" s="27"/>
      <c r="F21" s="13">
        <f>SUM('Blok 1'!G21+'Blok 2'!F21+'Blok 3'!F21+'Blok 4'!F21)</f>
        <v>120</v>
      </c>
      <c r="G21" s="13">
        <f>SUM('Blok 1'!H21+'Blok 2'!G21+'Blok 3'!G21+'Blok 4'!G21)</f>
        <v>360</v>
      </c>
      <c r="H21" s="13">
        <f>SUM('Blok 1'!I21+'Blok 2'!H21+'Blok 3'!H21+'Blok 4'!H21)</f>
        <v>0</v>
      </c>
      <c r="I21" s="13">
        <f>SUM('Blok 1'!J21+'Blok 2'!I21+'Blok 3'!I21+'Blok 4'!I21)</f>
        <v>0</v>
      </c>
      <c r="J21" s="13">
        <f>SUM('Blok 1'!K21+'Blok 2'!J21+'Blok 3'!J21+'Blok 4'!J21)</f>
        <v>0</v>
      </c>
      <c r="K21" s="13">
        <f>SUM('Blok 1'!L21+'Blok 2'!K21+'Blok 3'!K21+'Blok 4'!K21)</f>
        <v>0</v>
      </c>
      <c r="L21" s="13">
        <f>SUM('Blok 1'!M21+'Blok 2'!L21+'Blok 3'!L21+'Blok 4'!L21)</f>
        <v>0</v>
      </c>
      <c r="M21" s="13">
        <f>SUM('Blok 1'!N21+'Blok 2'!M21+'Blok 3'!M21+'Blok 4'!M21)</f>
        <v>0</v>
      </c>
      <c r="N21" s="13">
        <f>SUM('Blok 1'!O21+'Blok 2'!N21+'Blok 3'!N21+'Blok 4'!N21)</f>
        <v>0</v>
      </c>
      <c r="O21" s="13">
        <f>SUM('Blok 1'!P21+'Blok 2'!O21+'Blok 3'!O21+'Blok 4'!O21)</f>
        <v>0</v>
      </c>
      <c r="P21" s="13">
        <f>SUM('Blok 1'!Q21+'Blok 2'!P21+'Blok 3'!P21+'Blok 4'!P21)</f>
        <v>0</v>
      </c>
      <c r="Q21" s="13">
        <f>SUM('Blok 1'!R21+'Blok 2'!Q21+'Blok 3'!Q21+'Blok 4'!Q21)</f>
        <v>0</v>
      </c>
      <c r="R21" s="13">
        <f>SUM('Blok 1'!S21+'Blok 2'!R21+'Blok 3'!R21+'Blok 4'!R21)</f>
        <v>0</v>
      </c>
      <c r="S21" s="13">
        <f>SUM('Blok 1'!T21+'Blok 2'!S21+'Blok 3'!S21+'Blok 4'!S21)</f>
        <v>0</v>
      </c>
      <c r="T21" s="13">
        <f>SUM('Blok 1'!U21+'Blok 2'!T21+'Blok 3'!T21+'Blok 4'!T21)</f>
        <v>0</v>
      </c>
      <c r="U21" s="13">
        <f>SUM('Blok 1'!V21+'Blok 2'!U21+'Blok 3'!U21+'Blok 4'!U21)</f>
        <v>0</v>
      </c>
      <c r="V21" s="13">
        <f>SUM('Blok 1'!W21+'Blok 2'!V21+'Blok 3'!V21+'Blok 4'!V21)</f>
        <v>0</v>
      </c>
      <c r="W21" s="13">
        <f>SUM('Blok 1'!X21+'Blok 2'!W21+'Blok 3'!W21+'Blok 4'!W21)</f>
        <v>0</v>
      </c>
      <c r="X21" s="13">
        <f>SUM('Blok 1'!Y21+'Blok 2'!X21+'Blok 3'!X21+'Blok 4'!X21)</f>
        <v>0</v>
      </c>
      <c r="Y21" s="13">
        <f>SUM('Blok 1'!Z21+'Blok 2'!Y21+'Blok 3'!Y21+'Blok 4'!Y21)</f>
        <v>0</v>
      </c>
      <c r="Z21" s="13">
        <f>SUM('Blok 1'!AA21+'Blok 2'!Z21+'Blok 3'!Z21+'Blok 4'!Z21)</f>
        <v>0</v>
      </c>
      <c r="AA21" s="13">
        <f>SUM('Blok 1'!AB21+'Blok 2'!AA21+'Blok 3'!AA21+'Blok 4'!AA21)</f>
        <v>0</v>
      </c>
      <c r="AB21" s="13">
        <f>SUM('Blok 1'!AC21+'Blok 2'!AB21+'Blok 3'!AB21+'Blok 4'!AB21)</f>
        <v>0</v>
      </c>
      <c r="AC21" s="13">
        <f>SUM('Blok 1'!AD21+'Blok 2'!AC21+'Blok 3'!AC21+'Blok 4'!AC21)</f>
        <v>0</v>
      </c>
      <c r="AD21" s="13">
        <f>SUM('Blok 1'!AE21+'Blok 2'!AD21+'Blok 3'!AD21+'Blok 4'!AD21)</f>
        <v>0</v>
      </c>
      <c r="AE21" s="13">
        <f>SUM('Blok 1'!AF21+'Blok 2'!AE21+'Blok 3'!AE21+'Blok 4'!AE21)</f>
        <v>0</v>
      </c>
      <c r="AF21" s="13">
        <f>SUM('Blok 1'!AG21+'Blok 2'!AF21+'Blok 3'!AF21+'Blok 4'!AF21)</f>
        <v>0</v>
      </c>
      <c r="AG21" s="13">
        <f>SUM('Blok 1'!AH21+'Blok 2'!AG21+'Blok 3'!AG21+'Blok 4'!AG21)</f>
        <v>0</v>
      </c>
      <c r="AH21" s="13">
        <f>SUM('Blok 1'!AI21+'Blok 2'!AH21+'Blok 3'!AH21+'Blok 4'!AH21)</f>
        <v>0</v>
      </c>
      <c r="AI21" s="13">
        <f>SUM('Blok 1'!AJ21+'Blok 2'!AI21+'Blok 3'!AI21+'Blok 4'!AI21)</f>
        <v>0</v>
      </c>
      <c r="AJ21" s="13">
        <f>SUM('Blok 1'!AK21+'Blok 2'!AJ21+'Blok 3'!AJ21+'Blok 4'!AJ21)</f>
        <v>0</v>
      </c>
      <c r="AK21" s="18">
        <f t="shared" si="0"/>
        <v>360</v>
      </c>
    </row>
    <row r="22" spans="1:37" ht="15.75" thickBot="1">
      <c r="A22" s="6" t="s">
        <v>167</v>
      </c>
      <c r="B22" s="6"/>
      <c r="C22" s="13" t="s">
        <v>154</v>
      </c>
      <c r="D22" s="13"/>
      <c r="E22" s="26"/>
      <c r="F22" s="13">
        <f>SUM('Blok 1'!G22+'Blok 2'!F22+'Blok 3'!F22+'Blok 4'!F22)</f>
        <v>30</v>
      </c>
      <c r="G22" s="13">
        <f>SUM('Blok 1'!H22+'Blok 2'!G22+'Blok 3'!G22+'Blok 4'!G22)</f>
        <v>90</v>
      </c>
      <c r="H22" s="13">
        <f>SUM('Blok 1'!I22+'Blok 2'!H22+'Blok 3'!H22+'Blok 4'!H22)</f>
        <v>0</v>
      </c>
      <c r="I22" s="13">
        <f>SUM('Blok 1'!J22+'Blok 2'!I22+'Blok 3'!I22+'Blok 4'!I22)</f>
        <v>0</v>
      </c>
      <c r="J22" s="13">
        <f>SUM('Blok 1'!K22+'Blok 2'!J22+'Blok 3'!J22+'Blok 4'!J22)</f>
        <v>0</v>
      </c>
      <c r="K22" s="13">
        <f>SUM('Blok 1'!L22+'Blok 2'!K22+'Blok 3'!K22+'Blok 4'!K22)</f>
        <v>0</v>
      </c>
      <c r="L22" s="13">
        <f>SUM('Blok 1'!M22+'Blok 2'!L22+'Blok 3'!L22+'Blok 4'!L22)</f>
        <v>0</v>
      </c>
      <c r="M22" s="13">
        <f>SUM('Blok 1'!N22+'Blok 2'!M22+'Blok 3'!M22+'Blok 4'!M22)</f>
        <v>0</v>
      </c>
      <c r="N22" s="13">
        <f>SUM('Blok 1'!O22+'Blok 2'!N22+'Blok 3'!N22+'Blok 4'!N22)</f>
        <v>0</v>
      </c>
      <c r="O22" s="13">
        <f>SUM('Blok 1'!P22+'Blok 2'!O22+'Blok 3'!O22+'Blok 4'!O22)</f>
        <v>0</v>
      </c>
      <c r="P22" s="13">
        <f>SUM('Blok 1'!Q22+'Blok 2'!P22+'Blok 3'!P22+'Blok 4'!P22)</f>
        <v>0</v>
      </c>
      <c r="Q22" s="13">
        <f>SUM('Blok 1'!R22+'Blok 2'!Q22+'Blok 3'!Q22+'Blok 4'!Q22)</f>
        <v>0</v>
      </c>
      <c r="R22" s="13">
        <f>SUM('Blok 1'!S22+'Blok 2'!R22+'Blok 3'!R22+'Blok 4'!R22)</f>
        <v>0</v>
      </c>
      <c r="S22" s="13">
        <f>SUM('Blok 1'!T22+'Blok 2'!S22+'Blok 3'!S22+'Blok 4'!S22)</f>
        <v>0</v>
      </c>
      <c r="T22" s="13">
        <f>SUM('Blok 1'!U22+'Blok 2'!T22+'Blok 3'!T22+'Blok 4'!T22)</f>
        <v>0</v>
      </c>
      <c r="U22" s="13">
        <f>SUM('Blok 1'!V22+'Blok 2'!U22+'Blok 3'!U22+'Blok 4'!U22)</f>
        <v>0</v>
      </c>
      <c r="V22" s="13">
        <f>SUM('Blok 1'!W22+'Blok 2'!V22+'Blok 3'!V22+'Blok 4'!V22)</f>
        <v>0</v>
      </c>
      <c r="W22" s="13">
        <f>SUM('Blok 1'!X22+'Blok 2'!W22+'Blok 3'!W22+'Blok 4'!W22)</f>
        <v>0</v>
      </c>
      <c r="X22" s="13">
        <f>SUM('Blok 1'!Y22+'Blok 2'!X22+'Blok 3'!X22+'Blok 4'!X22)</f>
        <v>0</v>
      </c>
      <c r="Y22" s="13">
        <f>SUM('Blok 1'!Z22+'Blok 2'!Y22+'Blok 3'!Y22+'Blok 4'!Y22)</f>
        <v>0</v>
      </c>
      <c r="Z22" s="13">
        <f>SUM('Blok 1'!AA22+'Blok 2'!Z22+'Blok 3'!Z22+'Blok 4'!Z22)</f>
        <v>0</v>
      </c>
      <c r="AA22" s="13">
        <f>SUM('Blok 1'!AB22+'Blok 2'!AA22+'Blok 3'!AA22+'Blok 4'!AA22)</f>
        <v>0</v>
      </c>
      <c r="AB22" s="13">
        <f>SUM('Blok 1'!AC22+'Blok 2'!AB22+'Blok 3'!AB22+'Blok 4'!AB22)</f>
        <v>0</v>
      </c>
      <c r="AC22" s="13">
        <f>SUM('Blok 1'!AD22+'Blok 2'!AC22+'Blok 3'!AC22+'Blok 4'!AC22)</f>
        <v>0</v>
      </c>
      <c r="AD22" s="13">
        <f>SUM('Blok 1'!AE22+'Blok 2'!AD22+'Blok 3'!AD22+'Blok 4'!AD22)</f>
        <v>0</v>
      </c>
      <c r="AE22" s="13">
        <f>SUM('Blok 1'!AF22+'Blok 2'!AE22+'Blok 3'!AE22+'Blok 4'!AE22)</f>
        <v>0</v>
      </c>
      <c r="AF22" s="13">
        <f>SUM('Blok 1'!AG22+'Blok 2'!AF22+'Blok 3'!AF22+'Blok 4'!AF22)</f>
        <v>0</v>
      </c>
      <c r="AG22" s="13">
        <f>SUM('Blok 1'!AH22+'Blok 2'!AG22+'Blok 3'!AG22+'Blok 4'!AG22)</f>
        <v>0</v>
      </c>
      <c r="AH22" s="13">
        <f>SUM('Blok 1'!AI22+'Blok 2'!AH22+'Blok 3'!AH22+'Blok 4'!AH22)</f>
        <v>0</v>
      </c>
      <c r="AI22" s="13">
        <f>SUM('Blok 1'!AJ22+'Blok 2'!AI22+'Blok 3'!AI22+'Blok 4'!AI22)</f>
        <v>0</v>
      </c>
      <c r="AJ22" s="13">
        <f>SUM('Blok 1'!AK22+'Blok 2'!AJ22+'Blok 3'!AJ22+'Blok 4'!AJ22)</f>
        <v>0</v>
      </c>
      <c r="AK22" s="18">
        <f t="shared" si="0"/>
        <v>90</v>
      </c>
    </row>
    <row r="23" spans="1:37" ht="15.75" thickBot="1">
      <c r="A23" t="s">
        <v>18</v>
      </c>
      <c r="B23">
        <v>116123</v>
      </c>
      <c r="C23" s="18" t="s">
        <v>19</v>
      </c>
      <c r="D23" s="18"/>
      <c r="E23" s="27"/>
      <c r="F23" s="13">
        <f>SUM('Blok 1'!G23+'Blok 2'!F23+'Blok 3'!F23+'Blok 4'!F23)</f>
        <v>0</v>
      </c>
      <c r="G23" s="13">
        <f>SUM('Blok 1'!H23+'Blok 2'!G23+'Blok 3'!G23+'Blok 4'!G23)</f>
        <v>0</v>
      </c>
      <c r="H23" s="13">
        <f>SUM('Blok 1'!I23+'Blok 2'!H23+'Blok 3'!H23+'Blok 4'!H23)</f>
        <v>0</v>
      </c>
      <c r="I23" s="13">
        <f>SUM('Blok 1'!J23+'Blok 2'!I23+'Blok 3'!I23+'Blok 4'!I23)</f>
        <v>0</v>
      </c>
      <c r="J23" s="13">
        <f>SUM('Blok 1'!K23+'Blok 2'!J23+'Blok 3'!J23+'Blok 4'!J23)</f>
        <v>0</v>
      </c>
      <c r="K23" s="13">
        <f>SUM('Blok 1'!L23+'Blok 2'!K23+'Blok 3'!K23+'Blok 4'!K23)</f>
        <v>0</v>
      </c>
      <c r="L23" s="13">
        <f>SUM('Blok 1'!M23+'Blok 2'!L23+'Blok 3'!L23+'Blok 4'!L23)</f>
        <v>0</v>
      </c>
      <c r="M23" s="13">
        <f>SUM('Blok 1'!N23+'Blok 2'!M23+'Blok 3'!M23+'Blok 4'!M23)</f>
        <v>0</v>
      </c>
      <c r="N23" s="13">
        <f>SUM('Blok 1'!O23+'Blok 2'!N23+'Blok 3'!N23+'Blok 4'!N23)</f>
        <v>0</v>
      </c>
      <c r="O23" s="13">
        <f>SUM('Blok 1'!P23+'Blok 2'!O23+'Blok 3'!O23+'Blok 4'!O23)</f>
        <v>0</v>
      </c>
      <c r="P23" s="13">
        <f>SUM('Blok 1'!Q23+'Blok 2'!P23+'Blok 3'!P23+'Blok 4'!P23)</f>
        <v>0</v>
      </c>
      <c r="Q23" s="13">
        <f>SUM('Blok 1'!R23+'Blok 2'!Q23+'Blok 3'!Q23+'Blok 4'!Q23)</f>
        <v>0</v>
      </c>
      <c r="R23" s="13">
        <f>SUM('Blok 1'!S23+'Blok 2'!R23+'Blok 3'!R23+'Blok 4'!R23)</f>
        <v>0</v>
      </c>
      <c r="S23" s="13">
        <f>SUM('Blok 1'!T23+'Blok 2'!S23+'Blok 3'!S23+'Blok 4'!S23)</f>
        <v>0</v>
      </c>
      <c r="T23" s="13">
        <f>SUM('Blok 1'!U23+'Blok 2'!T23+'Blok 3'!T23+'Blok 4'!T23)</f>
        <v>0</v>
      </c>
      <c r="U23" s="13">
        <f>SUM('Blok 1'!V23+'Blok 2'!U23+'Blok 3'!U23+'Blok 4'!U23)</f>
        <v>0</v>
      </c>
      <c r="V23" s="13">
        <f>SUM('Blok 1'!W23+'Blok 2'!V23+'Blok 3'!V23+'Blok 4'!V23)</f>
        <v>0</v>
      </c>
      <c r="W23" s="13">
        <f>SUM('Blok 1'!X23+'Blok 2'!W23+'Blok 3'!W23+'Blok 4'!W23)</f>
        <v>0</v>
      </c>
      <c r="X23" s="13">
        <f>SUM('Blok 1'!Y23+'Blok 2'!X23+'Blok 3'!X23+'Blok 4'!X23)</f>
        <v>0</v>
      </c>
      <c r="Y23" s="13">
        <f>SUM('Blok 1'!Z23+'Blok 2'!Y23+'Blok 3'!Y23+'Blok 4'!Y23)</f>
        <v>0</v>
      </c>
      <c r="Z23" s="13">
        <f>SUM('Blok 1'!AA23+'Blok 2'!Z23+'Blok 3'!Z23+'Blok 4'!Z23)</f>
        <v>0</v>
      </c>
      <c r="AA23" s="13">
        <f>SUM('Blok 1'!AB23+'Blok 2'!AA23+'Blok 3'!AA23+'Blok 4'!AA23)</f>
        <v>0</v>
      </c>
      <c r="AB23" s="13">
        <f>SUM('Blok 1'!AC23+'Blok 2'!AB23+'Blok 3'!AB23+'Blok 4'!AB23)</f>
        <v>0</v>
      </c>
      <c r="AC23" s="13">
        <f>SUM('Blok 1'!AD23+'Blok 2'!AC23+'Blok 3'!AC23+'Blok 4'!AC23)</f>
        <v>0</v>
      </c>
      <c r="AD23" s="13">
        <f>SUM('Blok 1'!AE23+'Blok 2'!AD23+'Blok 3'!AD23+'Blok 4'!AD23)</f>
        <v>0</v>
      </c>
      <c r="AE23" s="13">
        <f>SUM('Blok 1'!AF23+'Blok 2'!AE23+'Blok 3'!AE23+'Blok 4'!AE23)</f>
        <v>0</v>
      </c>
      <c r="AF23" s="13">
        <f>SUM('Blok 1'!AG23+'Blok 2'!AF23+'Blok 3'!AF23+'Blok 4'!AF23)</f>
        <v>0</v>
      </c>
      <c r="AG23" s="13">
        <f>SUM('Blok 1'!AH23+'Blok 2'!AG23+'Blok 3'!AG23+'Blok 4'!AG23)</f>
        <v>0</v>
      </c>
      <c r="AH23" s="13">
        <f>SUM('Blok 1'!AI23+'Blok 2'!AH23+'Blok 3'!AH23+'Blok 4'!AH23)</f>
        <v>0</v>
      </c>
      <c r="AI23" s="13">
        <f>SUM('Blok 1'!AJ23+'Blok 2'!AI23+'Blok 3'!AI23+'Blok 4'!AI23)</f>
        <v>0</v>
      </c>
      <c r="AJ23" s="13">
        <f>SUM('Blok 1'!AK23+'Blok 2'!AJ23+'Blok 3'!AJ23+'Blok 4'!AJ23)</f>
        <v>0</v>
      </c>
      <c r="AK23" s="18">
        <f t="shared" si="0"/>
        <v>0</v>
      </c>
    </row>
    <row r="24" spans="1:37" ht="15.75" thickBot="1">
      <c r="A24" t="s">
        <v>170</v>
      </c>
      <c r="C24" s="18" t="s">
        <v>166</v>
      </c>
      <c r="D24" s="18"/>
      <c r="E24" s="27"/>
      <c r="F24" s="13">
        <f>SUM('Blok 1'!G24+'Blok 2'!F24+'Blok 3'!F24+'Blok 4'!F24)</f>
        <v>15</v>
      </c>
      <c r="G24" s="13">
        <f>SUM('Blok 1'!H24+'Blok 2'!G24+'Blok 3'!G24+'Blok 4'!G24)</f>
        <v>10</v>
      </c>
      <c r="H24" s="13">
        <f>SUM('Blok 1'!I24+'Blok 2'!H24+'Blok 3'!H24+'Blok 4'!H24)</f>
        <v>40</v>
      </c>
      <c r="I24" s="13">
        <f>SUM('Blok 1'!J24+'Blok 2'!I24+'Blok 3'!I24+'Blok 4'!I24)</f>
        <v>40</v>
      </c>
      <c r="J24" s="13">
        <f>SUM('Blok 1'!K24+'Blok 2'!J24+'Blok 3'!J24+'Blok 4'!J24)</f>
        <v>160</v>
      </c>
      <c r="K24" s="13">
        <f>SUM('Blok 1'!L24+'Blok 2'!K24+'Blok 3'!K24+'Blok 4'!K24)</f>
        <v>390</v>
      </c>
      <c r="L24" s="13">
        <f>SUM('Blok 1'!M24+'Blok 2'!L24+'Blok 3'!L24+'Blok 4'!L24)</f>
        <v>0</v>
      </c>
      <c r="M24" s="13">
        <f>SUM('Blok 1'!N24+'Blok 2'!M24+'Blok 3'!M24+'Blok 4'!M24)</f>
        <v>0</v>
      </c>
      <c r="N24" s="13">
        <f>SUM('Blok 1'!O24+'Blok 2'!N24+'Blok 3'!N24+'Blok 4'!N24)</f>
        <v>0</v>
      </c>
      <c r="O24" s="13">
        <f>SUM('Blok 1'!P24+'Blok 2'!O24+'Blok 3'!O24+'Blok 4'!O24)</f>
        <v>0</v>
      </c>
      <c r="P24" s="13">
        <f>SUM('Blok 1'!Q24+'Blok 2'!P24+'Blok 3'!P24+'Blok 4'!P24)</f>
        <v>0</v>
      </c>
      <c r="Q24" s="13">
        <f>SUM('Blok 1'!R24+'Blok 2'!Q24+'Blok 3'!Q24+'Blok 4'!Q24)</f>
        <v>0</v>
      </c>
      <c r="R24" s="13">
        <f>SUM('Blok 1'!S24+'Blok 2'!R24+'Blok 3'!R24+'Blok 4'!R24)</f>
        <v>0</v>
      </c>
      <c r="S24" s="13">
        <f>SUM('Blok 1'!T24+'Blok 2'!S24+'Blok 3'!S24+'Blok 4'!S24)</f>
        <v>0</v>
      </c>
      <c r="T24" s="13">
        <f>SUM('Blok 1'!U24+'Blok 2'!T24+'Blok 3'!T24+'Blok 4'!T24)</f>
        <v>0</v>
      </c>
      <c r="U24" s="13">
        <f>SUM('Blok 1'!V24+'Blok 2'!U24+'Blok 3'!U24+'Blok 4'!U24)</f>
        <v>0</v>
      </c>
      <c r="V24" s="13">
        <f>SUM('Blok 1'!W24+'Blok 2'!V24+'Blok 3'!V24+'Blok 4'!V24)</f>
        <v>0</v>
      </c>
      <c r="W24" s="13">
        <f>SUM('Blok 1'!X24+'Blok 2'!W24+'Blok 3'!W24+'Blok 4'!W24)</f>
        <v>0</v>
      </c>
      <c r="X24" s="13">
        <f>SUM('Blok 1'!Y24+'Blok 2'!X24+'Blok 3'!X24+'Blok 4'!X24)</f>
        <v>0</v>
      </c>
      <c r="Y24" s="13">
        <f>SUM('Blok 1'!Z24+'Blok 2'!Y24+'Blok 3'!Y24+'Blok 4'!Y24)</f>
        <v>0</v>
      </c>
      <c r="Z24" s="13">
        <f>SUM('Blok 1'!AA24+'Blok 2'!Z24+'Blok 3'!Z24+'Blok 4'!Z24)</f>
        <v>0</v>
      </c>
      <c r="AA24" s="13">
        <f>SUM('Blok 1'!AB24+'Blok 2'!AA24+'Blok 3'!AA24+'Blok 4'!AA24)</f>
        <v>0</v>
      </c>
      <c r="AB24" s="13">
        <f>SUM('Blok 1'!AC24+'Blok 2'!AB24+'Blok 3'!AB24+'Blok 4'!AB24)</f>
        <v>0</v>
      </c>
      <c r="AC24" s="13">
        <f>SUM('Blok 1'!AD24+'Blok 2'!AC24+'Blok 3'!AC24+'Blok 4'!AC24)</f>
        <v>0</v>
      </c>
      <c r="AD24" s="13">
        <f>SUM('Blok 1'!AE24+'Blok 2'!AD24+'Blok 3'!AD24+'Blok 4'!AD24)</f>
        <v>0</v>
      </c>
      <c r="AE24" s="13">
        <f>SUM('Blok 1'!AF24+'Blok 2'!AE24+'Blok 3'!AE24+'Blok 4'!AE24)</f>
        <v>0</v>
      </c>
      <c r="AF24" s="13">
        <f>SUM('Blok 1'!AG24+'Blok 2'!AF24+'Blok 3'!AF24+'Blok 4'!AF24)</f>
        <v>0</v>
      </c>
      <c r="AG24" s="13">
        <f>SUM('Blok 1'!AH24+'Blok 2'!AG24+'Blok 3'!AG24+'Blok 4'!AG24)</f>
        <v>0</v>
      </c>
      <c r="AH24" s="13">
        <f>SUM('Blok 1'!AI24+'Blok 2'!AH24+'Blok 3'!AH24+'Blok 4'!AH24)</f>
        <v>0</v>
      </c>
      <c r="AI24" s="13">
        <f>SUM('Blok 1'!AJ24+'Blok 2'!AI24+'Blok 3'!AI24+'Blok 4'!AI24)</f>
        <v>0</v>
      </c>
      <c r="AJ24" s="13">
        <f>SUM('Blok 1'!AK24+'Blok 2'!AJ24+'Blok 3'!AJ24+'Blok 4'!AJ24)</f>
        <v>0</v>
      </c>
      <c r="AK24" s="18">
        <f t="shared" si="0"/>
        <v>640</v>
      </c>
    </row>
    <row r="25" spans="1:37" ht="15.75" thickBot="1">
      <c r="A25" s="6" t="s">
        <v>171</v>
      </c>
      <c r="B25" s="6"/>
      <c r="C25" s="13" t="s">
        <v>168</v>
      </c>
      <c r="D25" s="13"/>
      <c r="E25" s="26"/>
      <c r="F25" s="13">
        <f>SUM('Blok 1'!G25+'Blok 2'!F25+'Blok 3'!F25+'Blok 4'!F25)</f>
        <v>15</v>
      </c>
      <c r="G25" s="13">
        <f>SUM('Blok 1'!H25+'Blok 2'!G25+'Blok 3'!G25+'Blok 4'!G25)</f>
        <v>5</v>
      </c>
      <c r="H25" s="13">
        <f>SUM('Blok 1'!I25+'Blok 2'!H25+'Blok 3'!H25+'Blok 4'!H25)</f>
        <v>20</v>
      </c>
      <c r="I25" s="13">
        <f>SUM('Blok 1'!J25+'Blok 2'!I25+'Blok 3'!I25+'Blok 4'!I25)</f>
        <v>20</v>
      </c>
      <c r="J25" s="13">
        <f>SUM('Blok 1'!K25+'Blok 2'!J25+'Blok 3'!J25+'Blok 4'!J25)</f>
        <v>50</v>
      </c>
      <c r="K25" s="13">
        <f>SUM('Blok 1'!L25+'Blok 2'!K25+'Blok 3'!K25+'Blok 4'!K25)</f>
        <v>105</v>
      </c>
      <c r="L25" s="13">
        <f>SUM('Blok 1'!M25+'Blok 2'!L25+'Blok 3'!L25+'Blok 4'!L25)</f>
        <v>0</v>
      </c>
      <c r="M25" s="13">
        <f>SUM('Blok 1'!N25+'Blok 2'!M25+'Blok 3'!M25+'Blok 4'!M25)</f>
        <v>0</v>
      </c>
      <c r="N25" s="13">
        <f>SUM('Blok 1'!O25+'Blok 2'!N25+'Blok 3'!N25+'Blok 4'!N25)</f>
        <v>0</v>
      </c>
      <c r="O25" s="13">
        <f>SUM('Blok 1'!P25+'Blok 2'!O25+'Blok 3'!O25+'Blok 4'!O25)</f>
        <v>0</v>
      </c>
      <c r="P25" s="13">
        <f>SUM('Blok 1'!Q25+'Blok 2'!P25+'Blok 3'!P25+'Blok 4'!P25)</f>
        <v>0</v>
      </c>
      <c r="Q25" s="13">
        <f>SUM('Blok 1'!R25+'Blok 2'!Q25+'Blok 3'!Q25+'Blok 4'!Q25)</f>
        <v>0</v>
      </c>
      <c r="R25" s="13">
        <f>SUM('Blok 1'!S25+'Blok 2'!R25+'Blok 3'!R25+'Blok 4'!R25)</f>
        <v>0</v>
      </c>
      <c r="S25" s="13">
        <f>SUM('Blok 1'!T25+'Blok 2'!S25+'Blok 3'!S25+'Blok 4'!S25)</f>
        <v>0</v>
      </c>
      <c r="T25" s="13">
        <f>SUM('Blok 1'!U25+'Blok 2'!T25+'Blok 3'!T25+'Blok 4'!T25)</f>
        <v>0</v>
      </c>
      <c r="U25" s="13">
        <f>SUM('Blok 1'!V25+'Blok 2'!U25+'Blok 3'!U25+'Blok 4'!U25)</f>
        <v>0</v>
      </c>
      <c r="V25" s="13">
        <f>SUM('Blok 1'!W25+'Blok 2'!V25+'Blok 3'!V25+'Blok 4'!V25)</f>
        <v>0</v>
      </c>
      <c r="W25" s="13">
        <f>SUM('Blok 1'!X25+'Blok 2'!W25+'Blok 3'!W25+'Blok 4'!W25)</f>
        <v>0</v>
      </c>
      <c r="X25" s="13">
        <f>SUM('Blok 1'!Y25+'Blok 2'!X25+'Blok 3'!X25+'Blok 4'!X25)</f>
        <v>0</v>
      </c>
      <c r="Y25" s="13">
        <f>SUM('Blok 1'!Z25+'Blok 2'!Y25+'Blok 3'!Y25+'Blok 4'!Y25)</f>
        <v>0</v>
      </c>
      <c r="Z25" s="13">
        <f>SUM('Blok 1'!AA25+'Blok 2'!Z25+'Blok 3'!Z25+'Blok 4'!Z25)</f>
        <v>0</v>
      </c>
      <c r="AA25" s="13">
        <f>SUM('Blok 1'!AB25+'Blok 2'!AA25+'Blok 3'!AA25+'Blok 4'!AA25)</f>
        <v>0</v>
      </c>
      <c r="AB25" s="13">
        <f>SUM('Blok 1'!AC25+'Blok 2'!AB25+'Blok 3'!AB25+'Blok 4'!AB25)</f>
        <v>0</v>
      </c>
      <c r="AC25" s="13">
        <f>SUM('Blok 1'!AD25+'Blok 2'!AC25+'Blok 3'!AC25+'Blok 4'!AC25)</f>
        <v>0</v>
      </c>
      <c r="AD25" s="13">
        <f>SUM('Blok 1'!AE25+'Blok 2'!AD25+'Blok 3'!AD25+'Blok 4'!AD25)</f>
        <v>0</v>
      </c>
      <c r="AE25" s="13">
        <f>SUM('Blok 1'!AF25+'Blok 2'!AE25+'Blok 3'!AE25+'Blok 4'!AE25)</f>
        <v>0</v>
      </c>
      <c r="AF25" s="13">
        <f>SUM('Blok 1'!AG25+'Blok 2'!AF25+'Blok 3'!AF25+'Blok 4'!AF25)</f>
        <v>0</v>
      </c>
      <c r="AG25" s="13">
        <f>SUM('Blok 1'!AH25+'Blok 2'!AG25+'Blok 3'!AG25+'Blok 4'!AG25)</f>
        <v>0</v>
      </c>
      <c r="AH25" s="13">
        <f>SUM('Blok 1'!AI25+'Blok 2'!AH25+'Blok 3'!AH25+'Blok 4'!AH25)</f>
        <v>0</v>
      </c>
      <c r="AI25" s="13">
        <f>SUM('Blok 1'!AJ25+'Blok 2'!AI25+'Blok 3'!AI25+'Blok 4'!AI25)</f>
        <v>0</v>
      </c>
      <c r="AJ25" s="13">
        <f>SUM('Blok 1'!AK25+'Blok 2'!AJ25+'Blok 3'!AJ25+'Blok 4'!AJ25)</f>
        <v>0</v>
      </c>
      <c r="AK25" s="18">
        <f t="shared" si="0"/>
        <v>200</v>
      </c>
    </row>
    <row r="26" spans="1:37" ht="15.75" thickBot="1">
      <c r="A26" t="s">
        <v>20</v>
      </c>
      <c r="B26">
        <v>116124</v>
      </c>
      <c r="C26" s="18" t="s">
        <v>21</v>
      </c>
      <c r="D26" s="18"/>
      <c r="E26" s="27"/>
      <c r="F26" s="13">
        <f>SUM('Blok 1'!G26+'Blok 2'!F26+'Blok 3'!F26+'Blok 4'!F26)</f>
        <v>30</v>
      </c>
      <c r="G26" s="13">
        <f>SUM('Blok 1'!H26+'Blok 2'!G26+'Blok 3'!G26+'Blok 4'!G26)</f>
        <v>4</v>
      </c>
      <c r="H26" s="13">
        <f>SUM('Blok 1'!I26+'Blok 2'!H26+'Blok 3'!H26+'Blok 4'!H26)</f>
        <v>16</v>
      </c>
      <c r="I26" s="13">
        <f>SUM('Blok 1'!J26+'Blok 2'!I26+'Blok 3'!I26+'Blok 4'!I26)</f>
        <v>16</v>
      </c>
      <c r="J26" s="13">
        <f>SUM('Blok 1'!K26+'Blok 2'!J26+'Blok 3'!J26+'Blok 4'!J26)</f>
        <v>16</v>
      </c>
      <c r="K26" s="13">
        <f>SUM('Blok 1'!L26+'Blok 2'!K26+'Blok 3'!K26+'Blok 4'!K26)</f>
        <v>16</v>
      </c>
      <c r="L26" s="13">
        <f>SUM('Blok 1'!M26+'Blok 2'!L26+'Blok 3'!L26+'Blok 4'!L26)</f>
        <v>16</v>
      </c>
      <c r="M26" s="13">
        <f>SUM('Blok 1'!N26+'Blok 2'!M26+'Blok 3'!M26+'Blok 4'!M26)</f>
        <v>16</v>
      </c>
      <c r="N26" s="13">
        <f>SUM('Blok 1'!O26+'Blok 2'!N26+'Blok 3'!N26+'Blok 4'!N26)</f>
        <v>16</v>
      </c>
      <c r="O26" s="13">
        <f>SUM('Blok 1'!P26+'Blok 2'!O26+'Blok 3'!O26+'Blok 4'!O26)</f>
        <v>16</v>
      </c>
      <c r="P26" s="13">
        <f>SUM('Blok 1'!Q26+'Blok 2'!P26+'Blok 3'!P26+'Blok 4'!P26)</f>
        <v>16</v>
      </c>
      <c r="Q26" s="13">
        <f>SUM('Blok 1'!R26+'Blok 2'!Q26+'Blok 3'!Q26+'Blok 4'!Q26)</f>
        <v>92</v>
      </c>
      <c r="R26" s="13">
        <f>SUM('Blok 1'!S26+'Blok 2'!R26+'Blok 3'!R26+'Blok 4'!R26)</f>
        <v>240</v>
      </c>
      <c r="S26" s="13">
        <f>SUM('Blok 1'!T26+'Blok 2'!S26+'Blok 3'!S26+'Blok 4'!S26)</f>
        <v>3</v>
      </c>
      <c r="T26" s="13">
        <f>SUM('Blok 1'!U26+'Blok 2'!T26+'Blok 3'!T26+'Blok 4'!T26)</f>
        <v>12</v>
      </c>
      <c r="U26" s="13">
        <f>SUM('Blok 1'!V26+'Blok 2'!U26+'Blok 3'!U26+'Blok 4'!U26)</f>
        <v>12</v>
      </c>
      <c r="V26" s="13">
        <f>SUM('Blok 1'!W26+'Blok 2'!V26+'Blok 3'!V26+'Blok 4'!V26)</f>
        <v>12</v>
      </c>
      <c r="W26" s="13">
        <f>SUM('Blok 1'!X26+'Blok 2'!W26+'Blok 3'!W26+'Blok 4'!W26)</f>
        <v>12</v>
      </c>
      <c r="X26" s="13">
        <f>SUM('Blok 1'!Y26+'Blok 2'!X26+'Blok 3'!X26+'Blok 4'!X26)</f>
        <v>12</v>
      </c>
      <c r="Y26" s="13">
        <f>SUM('Blok 1'!Z26+'Blok 2'!Y26+'Blok 3'!Y26+'Blok 4'!Y26)</f>
        <v>12</v>
      </c>
      <c r="Z26" s="13">
        <f>SUM('Blok 1'!AA26+'Blok 2'!Z26+'Blok 3'!Z26+'Blok 4'!Z26)</f>
        <v>12</v>
      </c>
      <c r="AA26" s="13">
        <f>SUM('Blok 1'!AB26+'Blok 2'!AA26+'Blok 3'!AA26+'Blok 4'!AA26)</f>
        <v>12</v>
      </c>
      <c r="AB26" s="13">
        <f>SUM('Blok 1'!AC26+'Blok 2'!AB26+'Blok 3'!AB26+'Blok 4'!AB26)</f>
        <v>12</v>
      </c>
      <c r="AC26" s="13">
        <f>SUM('Blok 1'!AD26+'Blok 2'!AC26+'Blok 3'!AC26+'Blok 4'!AC26)</f>
        <v>12</v>
      </c>
      <c r="AD26" s="13">
        <f>SUM('Blok 1'!AE26+'Blok 2'!AD26+'Blok 3'!AD26+'Blok 4'!AD26)</f>
        <v>12</v>
      </c>
      <c r="AE26" s="13">
        <f>SUM('Blok 1'!AF26+'Blok 2'!AE26+'Blok 3'!AE26+'Blok 4'!AE26)</f>
        <v>12</v>
      </c>
      <c r="AF26" s="13">
        <f>SUM('Blok 1'!AG26+'Blok 2'!AF26+'Blok 3'!AF26+'Blok 4'!AF26)</f>
        <v>12</v>
      </c>
      <c r="AG26" s="13">
        <f>SUM('Blok 1'!AH26+'Blok 2'!AG26+'Blok 3'!AG26+'Blok 4'!AG26)</f>
        <v>12</v>
      </c>
      <c r="AH26" s="13">
        <f>SUM('Blok 1'!AI26+'Blok 2'!AH26+'Blok 3'!AH26+'Blok 4'!AH26)</f>
        <v>12</v>
      </c>
      <c r="AI26" s="13">
        <f>SUM('Blok 1'!AJ26+'Blok 2'!AI26+'Blok 3'!AI26+'Blok 4'!AI26)</f>
        <v>12</v>
      </c>
      <c r="AJ26" s="13">
        <f>SUM('Blok 1'!AK26+'Blok 2'!AJ26+'Blok 3'!AJ26+'Blok 4'!AJ26)</f>
        <v>12</v>
      </c>
      <c r="AK26" s="18">
        <f t="shared" si="0"/>
        <v>687</v>
      </c>
    </row>
    <row r="27" spans="1:37" ht="15.75" thickBot="1">
      <c r="A27" s="6" t="s">
        <v>169</v>
      </c>
      <c r="B27" s="6"/>
      <c r="C27" s="13" t="s">
        <v>168</v>
      </c>
      <c r="D27" s="13"/>
      <c r="E27" s="26"/>
      <c r="F27" s="13">
        <f>SUM('Blok 1'!G27+'Blok 2'!F27+'Blok 3'!F27+'Blok 4'!F27)</f>
        <v>120</v>
      </c>
      <c r="G27" s="13">
        <f>SUM('Blok 1'!H27+'Blok 2'!G27+'Blok 3'!G27+'Blok 4'!G27)</f>
        <v>0</v>
      </c>
      <c r="H27" s="13">
        <f>SUM('Blok 1'!I27+'Blok 2'!H27+'Blok 3'!H27+'Blok 4'!H27)</f>
        <v>0</v>
      </c>
      <c r="I27" s="13">
        <f>SUM('Blok 1'!J27+'Blok 2'!I27+'Blok 3'!I27+'Blok 4'!I27)</f>
        <v>0</v>
      </c>
      <c r="J27" s="13">
        <f>SUM('Blok 1'!K27+'Blok 2'!J27+'Blok 3'!J27+'Blok 4'!J27)</f>
        <v>0</v>
      </c>
      <c r="K27" s="13">
        <f>SUM('Blok 1'!L27+'Blok 2'!K27+'Blok 3'!K27+'Blok 4'!K27)</f>
        <v>0</v>
      </c>
      <c r="L27" s="13">
        <f>SUM('Blok 1'!M27+'Blok 2'!L27+'Blok 3'!L27+'Blok 4'!L27)</f>
        <v>0</v>
      </c>
      <c r="M27" s="13">
        <f>SUM('Blok 1'!N27+'Blok 2'!M27+'Blok 3'!M27+'Blok 4'!M27)</f>
        <v>0</v>
      </c>
      <c r="N27" s="13">
        <f>SUM('Blok 1'!O27+'Blok 2'!N27+'Blok 3'!N27+'Blok 4'!N27)</f>
        <v>0</v>
      </c>
      <c r="O27" s="13">
        <f>SUM('Blok 1'!P27+'Blok 2'!O27+'Blok 3'!O27+'Blok 4'!O27)</f>
        <v>0</v>
      </c>
      <c r="P27" s="13">
        <f>SUM('Blok 1'!Q27+'Blok 2'!P27+'Blok 3'!P27+'Blok 4'!P27)</f>
        <v>0</v>
      </c>
      <c r="Q27" s="13">
        <f>SUM('Blok 1'!R27+'Blok 2'!Q27+'Blok 3'!Q27+'Blok 4'!Q27)</f>
        <v>0</v>
      </c>
      <c r="R27" s="13">
        <f>SUM('Blok 1'!S27+'Blok 2'!R27+'Blok 3'!R27+'Blok 4'!R27)</f>
        <v>0</v>
      </c>
      <c r="S27" s="13">
        <f>SUM('Blok 1'!T27+'Blok 2'!S27+'Blok 3'!S27+'Blok 4'!S27)</f>
        <v>0</v>
      </c>
      <c r="T27" s="13">
        <f>SUM('Blok 1'!U27+'Blok 2'!T27+'Blok 3'!T27+'Blok 4'!T27)</f>
        <v>0</v>
      </c>
      <c r="U27" s="13">
        <f>SUM('Blok 1'!V27+'Blok 2'!U27+'Blok 3'!U27+'Blok 4'!U27)</f>
        <v>0</v>
      </c>
      <c r="V27" s="13">
        <f>SUM('Blok 1'!W27+'Blok 2'!V27+'Blok 3'!V27+'Blok 4'!V27)</f>
        <v>0</v>
      </c>
      <c r="W27" s="13">
        <f>SUM('Blok 1'!X27+'Blok 2'!W27+'Blok 3'!W27+'Blok 4'!W27)</f>
        <v>0</v>
      </c>
      <c r="X27" s="13">
        <f>SUM('Blok 1'!Y27+'Blok 2'!X27+'Blok 3'!X27+'Blok 4'!X27)</f>
        <v>0</v>
      </c>
      <c r="Y27" s="13">
        <f>SUM('Blok 1'!Z27+'Blok 2'!Y27+'Blok 3'!Y27+'Blok 4'!Y27)</f>
        <v>0</v>
      </c>
      <c r="Z27" s="13">
        <f>SUM('Blok 1'!AA27+'Blok 2'!Z27+'Blok 3'!Z27+'Blok 4'!Z27)</f>
        <v>0</v>
      </c>
      <c r="AA27" s="13">
        <f>SUM('Blok 1'!AB27+'Blok 2'!AA27+'Blok 3'!AA27+'Blok 4'!AA27)</f>
        <v>0</v>
      </c>
      <c r="AB27" s="13">
        <f>SUM('Blok 1'!AC27+'Blok 2'!AB27+'Blok 3'!AB27+'Blok 4'!AB27)</f>
        <v>0</v>
      </c>
      <c r="AC27" s="13">
        <f>SUM('Blok 1'!AD27+'Blok 2'!AC27+'Blok 3'!AC27+'Blok 4'!AC27)</f>
        <v>0</v>
      </c>
      <c r="AD27" s="13">
        <f>SUM('Blok 1'!AE27+'Blok 2'!AD27+'Blok 3'!AD27+'Blok 4'!AD27)</f>
        <v>0</v>
      </c>
      <c r="AE27" s="13">
        <f>SUM('Blok 1'!AF27+'Blok 2'!AE27+'Blok 3'!AE27+'Blok 4'!AE27)</f>
        <v>0</v>
      </c>
      <c r="AF27" s="13">
        <f>SUM('Blok 1'!AG27+'Blok 2'!AF27+'Blok 3'!AF27+'Blok 4'!AF27)</f>
        <v>0</v>
      </c>
      <c r="AG27" s="13">
        <f>SUM('Blok 1'!AH27+'Blok 2'!AG27+'Blok 3'!AG27+'Blok 4'!AG27)</f>
        <v>0</v>
      </c>
      <c r="AH27" s="13">
        <f>SUM('Blok 1'!AI27+'Blok 2'!AH27+'Blok 3'!AH27+'Blok 4'!AH27)</f>
        <v>0</v>
      </c>
      <c r="AI27" s="13">
        <f>SUM('Blok 1'!AJ27+'Blok 2'!AI27+'Blok 3'!AI27+'Blok 4'!AI27)</f>
        <v>0</v>
      </c>
      <c r="AJ27" s="13">
        <f>SUM('Blok 1'!AK27+'Blok 2'!AJ27+'Blok 3'!AJ27+'Blok 4'!AJ27)</f>
        <v>0</v>
      </c>
      <c r="AK27" s="18">
        <f t="shared" si="0"/>
        <v>0</v>
      </c>
    </row>
    <row r="28" spans="1:37" ht="15.75" thickBot="1">
      <c r="A28" s="23"/>
      <c r="B28" s="14"/>
      <c r="C28" s="29" t="s">
        <v>22</v>
      </c>
      <c r="D28" s="30"/>
      <c r="E28" s="32"/>
      <c r="F28" s="34">
        <f>SUM('Blok 1'!G28+'Blok 2'!F28+'Blok 3'!F28+'Blok 4'!F28)</f>
        <v>0</v>
      </c>
      <c r="G28" s="34">
        <f>SUM('Blok 1'!H28+'Blok 2'!G28+'Blok 3'!G28+'Blok 4'!G28)</f>
        <v>0</v>
      </c>
      <c r="H28" s="34">
        <f>SUM('Blok 1'!I28+'Blok 2'!H28+'Blok 3'!H28+'Blok 4'!H28)</f>
        <v>0</v>
      </c>
      <c r="I28" s="34">
        <f>SUM('Blok 1'!J28+'Blok 2'!I28+'Blok 3'!I28+'Blok 4'!I28)</f>
        <v>0</v>
      </c>
      <c r="J28" s="34">
        <f>SUM('Blok 1'!K28+'Blok 2'!J28+'Blok 3'!J28+'Blok 4'!J28)</f>
        <v>0</v>
      </c>
      <c r="K28" s="34">
        <f>SUM('Blok 1'!L28+'Blok 2'!K28+'Blok 3'!K28+'Blok 4'!K28)</f>
        <v>0</v>
      </c>
      <c r="L28" s="34">
        <f>SUM('Blok 1'!M28+'Blok 2'!L28+'Blok 3'!L28+'Blok 4'!L28)</f>
        <v>0</v>
      </c>
      <c r="M28" s="34">
        <f>SUM('Blok 1'!N28+'Blok 2'!M28+'Blok 3'!M28+'Blok 4'!M28)</f>
        <v>0</v>
      </c>
      <c r="N28" s="34">
        <f>SUM('Blok 1'!O28+'Blok 2'!N28+'Blok 3'!N28+'Blok 4'!N28)</f>
        <v>0</v>
      </c>
      <c r="O28" s="34">
        <f>SUM('Blok 1'!P28+'Blok 2'!O28+'Blok 3'!O28+'Blok 4'!O28)</f>
        <v>0</v>
      </c>
      <c r="P28" s="34">
        <f>SUM('Blok 1'!Q28+'Blok 2'!P28+'Blok 3'!P28+'Blok 4'!P28)</f>
        <v>0</v>
      </c>
      <c r="Q28" s="34">
        <f>SUM('Blok 1'!R28+'Blok 2'!Q28+'Blok 3'!Q28+'Blok 4'!Q28)</f>
        <v>0</v>
      </c>
      <c r="R28" s="34">
        <f>SUM('Blok 1'!S28+'Blok 2'!R28+'Blok 3'!R28+'Blok 4'!R28)</f>
        <v>0</v>
      </c>
      <c r="S28" s="34">
        <f>SUM('Blok 1'!T28+'Blok 2'!S28+'Blok 3'!S28+'Blok 4'!S28)</f>
        <v>0</v>
      </c>
      <c r="T28" s="34">
        <f>SUM('Blok 1'!U28+'Blok 2'!T28+'Blok 3'!T28+'Blok 4'!T28)</f>
        <v>0</v>
      </c>
      <c r="U28" s="34">
        <f>SUM('Blok 1'!V28+'Blok 2'!U28+'Blok 3'!U28+'Blok 4'!U28)</f>
        <v>0</v>
      </c>
      <c r="V28" s="34">
        <f>SUM('Blok 1'!W28+'Blok 2'!V28+'Blok 3'!V28+'Blok 4'!V28)</f>
        <v>0</v>
      </c>
      <c r="W28" s="34">
        <f>SUM('Blok 1'!X28+'Blok 2'!W28+'Blok 3'!W28+'Blok 4'!W28)</f>
        <v>0</v>
      </c>
      <c r="X28" s="34">
        <f>SUM('Blok 1'!Y28+'Blok 2'!X28+'Blok 3'!X28+'Blok 4'!X28)</f>
        <v>0</v>
      </c>
      <c r="Y28" s="34">
        <f>SUM('Blok 1'!Z28+'Blok 2'!Y28+'Blok 3'!Y28+'Blok 4'!Y28)</f>
        <v>0</v>
      </c>
      <c r="Z28" s="34">
        <f>SUM('Blok 1'!AA28+'Blok 2'!Z28+'Blok 3'!Z28+'Blok 4'!Z28)</f>
        <v>0</v>
      </c>
      <c r="AA28" s="34">
        <f>SUM('Blok 1'!AB28+'Blok 2'!AA28+'Blok 3'!AA28+'Blok 4'!AA28)</f>
        <v>0</v>
      </c>
      <c r="AB28" s="34">
        <f>SUM('Blok 1'!AC28+'Blok 2'!AB28+'Blok 3'!AB28+'Blok 4'!AB28)</f>
        <v>0</v>
      </c>
      <c r="AC28" s="34">
        <f>SUM('Blok 1'!AD28+'Blok 2'!AC28+'Blok 3'!AC28+'Blok 4'!AC28)</f>
        <v>0</v>
      </c>
      <c r="AD28" s="34">
        <f>SUM('Blok 1'!AE28+'Blok 2'!AD28+'Blok 3'!AD28+'Blok 4'!AD28)</f>
        <v>0</v>
      </c>
      <c r="AE28" s="34">
        <f>SUM('Blok 1'!AF28+'Blok 2'!AE28+'Blok 3'!AE28+'Blok 4'!AE28)</f>
        <v>0</v>
      </c>
      <c r="AF28" s="34">
        <f>SUM('Blok 1'!AG28+'Blok 2'!AF28+'Blok 3'!AF28+'Blok 4'!AF28)</f>
        <v>0</v>
      </c>
      <c r="AG28" s="34">
        <f>SUM('Blok 1'!AH28+'Blok 2'!AG28+'Blok 3'!AG28+'Blok 4'!AG28)</f>
        <v>0</v>
      </c>
      <c r="AH28" s="34">
        <f>SUM('Blok 1'!AI28+'Blok 2'!AH28+'Blok 3'!AH28+'Blok 4'!AH28)</f>
        <v>0</v>
      </c>
      <c r="AI28" s="34">
        <f>SUM('Blok 1'!AJ28+'Blok 2'!AI28+'Blok 3'!AI28+'Blok 4'!AI28)</f>
        <v>0</v>
      </c>
      <c r="AJ28" s="34">
        <f>SUM('Blok 1'!AK28+'Blok 2'!AJ28+'Blok 3'!AJ28+'Blok 4'!AJ28)</f>
        <v>0</v>
      </c>
      <c r="AK28" s="18"/>
    </row>
    <row r="29" spans="1:37" ht="15.75" thickBot="1">
      <c r="A29" s="6" t="s">
        <v>172</v>
      </c>
      <c r="B29" s="6">
        <v>116131</v>
      </c>
      <c r="C29" s="13" t="s">
        <v>24</v>
      </c>
      <c r="D29" s="13"/>
      <c r="E29" s="26"/>
      <c r="F29" s="13">
        <f>SUM('Blok 1'!G29+'Blok 2'!F29+'Blok 3'!F29+'Blok 4'!F29)</f>
        <v>50</v>
      </c>
      <c r="G29" s="13">
        <f>SUM('Blok 1'!H29+'Blok 2'!G29+'Blok 3'!G29+'Blok 4'!G29)</f>
        <v>0</v>
      </c>
      <c r="H29" s="13">
        <f>SUM('Blok 1'!I29+'Blok 2'!H29+'Blok 3'!H29+'Blok 4'!H29)</f>
        <v>0</v>
      </c>
      <c r="I29" s="13">
        <f>SUM('Blok 1'!J29+'Blok 2'!I29+'Blok 3'!I29+'Blok 4'!I29)</f>
        <v>0</v>
      </c>
      <c r="J29" s="13">
        <f>SUM('Blok 1'!K29+'Blok 2'!J29+'Blok 3'!J29+'Blok 4'!J29)</f>
        <v>0</v>
      </c>
      <c r="K29" s="13">
        <f>SUM('Blok 1'!L29+'Blok 2'!K29+'Blok 3'!K29+'Blok 4'!K29)</f>
        <v>0</v>
      </c>
      <c r="L29" s="13">
        <f>SUM('Blok 1'!M29+'Blok 2'!L29+'Blok 3'!L29+'Blok 4'!L29)</f>
        <v>0</v>
      </c>
      <c r="M29" s="13">
        <f>SUM('Blok 1'!N29+'Blok 2'!M29+'Blok 3'!M29+'Blok 4'!M29)</f>
        <v>0</v>
      </c>
      <c r="N29" s="13">
        <f>SUM('Blok 1'!O29+'Blok 2'!N29+'Blok 3'!N29+'Blok 4'!N29)</f>
        <v>0</v>
      </c>
      <c r="O29" s="13">
        <f>SUM('Blok 1'!P29+'Blok 2'!O29+'Blok 3'!O29+'Blok 4'!O29)</f>
        <v>0</v>
      </c>
      <c r="P29" s="13">
        <f>SUM('Blok 1'!Q29+'Blok 2'!P29+'Blok 3'!P29+'Blok 4'!P29)</f>
        <v>0</v>
      </c>
      <c r="Q29" s="13">
        <f>SUM('Blok 1'!R29+'Blok 2'!Q29+'Blok 3'!Q29+'Blok 4'!Q29)</f>
        <v>10</v>
      </c>
      <c r="R29" s="13">
        <f>SUM('Blok 1'!S29+'Blok 2'!R29+'Blok 3'!R29+'Blok 4'!R29)</f>
        <v>0</v>
      </c>
      <c r="S29" s="13">
        <f>SUM('Blok 1'!T29+'Blok 2'!S29+'Blok 3'!S29+'Blok 4'!S29)</f>
        <v>0</v>
      </c>
      <c r="T29" s="13">
        <f>SUM('Blok 1'!U29+'Blok 2'!T29+'Blok 3'!T29+'Blok 4'!T29)</f>
        <v>0</v>
      </c>
      <c r="U29" s="13">
        <f>SUM('Blok 1'!V29+'Blok 2'!U29+'Blok 3'!U29+'Blok 4'!U29)</f>
        <v>0</v>
      </c>
      <c r="V29" s="13">
        <f>SUM('Blok 1'!W29+'Blok 2'!V29+'Blok 3'!V29+'Blok 4'!V29)</f>
        <v>0</v>
      </c>
      <c r="W29" s="13">
        <f>SUM('Blok 1'!X29+'Blok 2'!W29+'Blok 3'!W29+'Blok 4'!W29)</f>
        <v>0</v>
      </c>
      <c r="X29" s="13">
        <f>SUM('Blok 1'!Y29+'Blok 2'!X29+'Blok 3'!X29+'Blok 4'!X29)</f>
        <v>0</v>
      </c>
      <c r="Y29" s="13">
        <f>SUM('Blok 1'!Z29+'Blok 2'!Y29+'Blok 3'!Y29+'Blok 4'!Y29)</f>
        <v>0</v>
      </c>
      <c r="Z29" s="13">
        <f>SUM('Blok 1'!AA29+'Blok 2'!Z29+'Blok 3'!Z29+'Blok 4'!Z29)</f>
        <v>0</v>
      </c>
      <c r="AA29" s="13">
        <f>SUM('Blok 1'!AB29+'Blok 2'!AA29+'Blok 3'!AA29+'Blok 4'!AA29)</f>
        <v>0</v>
      </c>
      <c r="AB29" s="13">
        <f>SUM('Blok 1'!AC29+'Blok 2'!AB29+'Blok 3'!AB29+'Blok 4'!AB29)</f>
        <v>10</v>
      </c>
      <c r="AC29" s="13">
        <f>SUM('Blok 1'!AD29+'Blok 2'!AC29+'Blok 3'!AC29+'Blok 4'!AC29)</f>
        <v>0</v>
      </c>
      <c r="AD29" s="13">
        <f>SUM('Blok 1'!AE29+'Blok 2'!AD29+'Blok 3'!AD29+'Blok 4'!AD29)</f>
        <v>0</v>
      </c>
      <c r="AE29" s="13">
        <f>SUM('Blok 1'!AF29+'Blok 2'!AE29+'Blok 3'!AE29+'Blok 4'!AE29)</f>
        <v>0</v>
      </c>
      <c r="AF29" s="13">
        <f>SUM('Blok 1'!AG29+'Blok 2'!AF29+'Blok 3'!AF29+'Blok 4'!AF29)</f>
        <v>0</v>
      </c>
      <c r="AG29" s="13">
        <f>SUM('Blok 1'!AH29+'Blok 2'!AG29+'Blok 3'!AG29+'Blok 4'!AG29)</f>
        <v>0</v>
      </c>
      <c r="AH29" s="13">
        <f>SUM('Blok 1'!AI29+'Blok 2'!AH29+'Blok 3'!AH29+'Blok 4'!AH29)</f>
        <v>0</v>
      </c>
      <c r="AI29" s="13">
        <f>SUM('Blok 1'!AJ29+'Blok 2'!AI29+'Blok 3'!AI29+'Blok 4'!AI29)</f>
        <v>0</v>
      </c>
      <c r="AJ29" s="13">
        <f>SUM('Blok 1'!AK29+'Blok 2'!AJ29+'Blok 3'!AJ29+'Blok 4'!AJ29)</f>
        <v>0</v>
      </c>
      <c r="AK29" s="18">
        <f t="shared" si="0"/>
        <v>20</v>
      </c>
    </row>
    <row r="30" spans="1:37" ht="15.75" thickBot="1">
      <c r="A30" t="s">
        <v>25</v>
      </c>
      <c r="B30">
        <v>116132</v>
      </c>
      <c r="C30" s="18" t="s">
        <v>173</v>
      </c>
      <c r="D30" s="18"/>
      <c r="E30" s="27"/>
      <c r="F30" s="13">
        <f>SUM('Blok 1'!G30+'Blok 2'!F30+'Blok 3'!F30+'Blok 4'!F30)</f>
        <v>0</v>
      </c>
      <c r="G30" s="13">
        <f>SUM('Blok 1'!H30+'Blok 2'!G30+'Blok 3'!G30+'Blok 4'!G30)</f>
        <v>0</v>
      </c>
      <c r="H30" s="13">
        <f>SUM('Blok 1'!I30+'Blok 2'!H30+'Blok 3'!H30+'Blok 4'!H30)</f>
        <v>0</v>
      </c>
      <c r="I30" s="13">
        <f>SUM('Blok 1'!J30+'Blok 2'!I30+'Blok 3'!I30+'Blok 4'!I30)</f>
        <v>0</v>
      </c>
      <c r="J30" s="13">
        <f>SUM('Blok 1'!K30+'Blok 2'!J30+'Blok 3'!J30+'Blok 4'!J30)</f>
        <v>0</v>
      </c>
      <c r="K30" s="13">
        <f>SUM('Blok 1'!L30+'Blok 2'!K30+'Blok 3'!K30+'Blok 4'!K30)</f>
        <v>0</v>
      </c>
      <c r="L30" s="13">
        <f>SUM('Blok 1'!M30+'Blok 2'!L30+'Blok 3'!L30+'Blok 4'!L30)</f>
        <v>0</v>
      </c>
      <c r="M30" s="13">
        <f>SUM('Blok 1'!N30+'Blok 2'!M30+'Blok 3'!M30+'Blok 4'!M30)</f>
        <v>0</v>
      </c>
      <c r="N30" s="13">
        <f>SUM('Blok 1'!O30+'Blok 2'!N30+'Blok 3'!N30+'Blok 4'!N30)</f>
        <v>0</v>
      </c>
      <c r="O30" s="13">
        <f>SUM('Blok 1'!P30+'Blok 2'!O30+'Blok 3'!O30+'Blok 4'!O30)</f>
        <v>0</v>
      </c>
      <c r="P30" s="13">
        <f>SUM('Blok 1'!Q30+'Blok 2'!P30+'Blok 3'!P30+'Blok 4'!P30)</f>
        <v>0</v>
      </c>
      <c r="Q30" s="13">
        <f>SUM('Blok 1'!R30+'Blok 2'!Q30+'Blok 3'!Q30+'Blok 4'!Q30)</f>
        <v>0</v>
      </c>
      <c r="R30" s="13">
        <f>SUM('Blok 1'!S30+'Blok 2'!R30+'Blok 3'!R30+'Blok 4'!R30)</f>
        <v>0</v>
      </c>
      <c r="S30" s="13">
        <f>SUM('Blok 1'!T30+'Blok 2'!S30+'Blok 3'!S30+'Blok 4'!S30)</f>
        <v>0</v>
      </c>
      <c r="T30" s="13">
        <f>SUM('Blok 1'!U30+'Blok 2'!T30+'Blok 3'!T30+'Blok 4'!T30)</f>
        <v>0</v>
      </c>
      <c r="U30" s="13">
        <f>SUM('Blok 1'!V30+'Blok 2'!U30+'Blok 3'!U30+'Blok 4'!U30)</f>
        <v>0</v>
      </c>
      <c r="V30" s="13">
        <f>SUM('Blok 1'!W30+'Blok 2'!V30+'Blok 3'!V30+'Blok 4'!V30)</f>
        <v>0</v>
      </c>
      <c r="W30" s="13">
        <f>SUM('Blok 1'!X30+'Blok 2'!W30+'Blok 3'!W30+'Blok 4'!W30)</f>
        <v>0</v>
      </c>
      <c r="X30" s="13">
        <f>SUM('Blok 1'!Y30+'Blok 2'!X30+'Blok 3'!X30+'Blok 4'!X30)</f>
        <v>0</v>
      </c>
      <c r="Y30" s="13">
        <f>SUM('Blok 1'!Z30+'Blok 2'!Y30+'Blok 3'!Y30+'Blok 4'!Y30)</f>
        <v>0</v>
      </c>
      <c r="Z30" s="13">
        <f>SUM('Blok 1'!AA30+'Blok 2'!Z30+'Blok 3'!Z30+'Blok 4'!Z30)</f>
        <v>0</v>
      </c>
      <c r="AA30" s="13">
        <f>SUM('Blok 1'!AB30+'Blok 2'!AA30+'Blok 3'!AA30+'Blok 4'!AA30)</f>
        <v>0</v>
      </c>
      <c r="AB30" s="13">
        <f>SUM('Blok 1'!AC30+'Blok 2'!AB30+'Blok 3'!AB30+'Blok 4'!AB30)</f>
        <v>0</v>
      </c>
      <c r="AC30" s="13">
        <f>SUM('Blok 1'!AD30+'Blok 2'!AC30+'Blok 3'!AC30+'Blok 4'!AC30)</f>
        <v>0</v>
      </c>
      <c r="AD30" s="13">
        <f>SUM('Blok 1'!AE30+'Blok 2'!AD30+'Blok 3'!AD30+'Blok 4'!AD30)</f>
        <v>0</v>
      </c>
      <c r="AE30" s="13">
        <f>SUM('Blok 1'!AF30+'Blok 2'!AE30+'Blok 3'!AE30+'Blok 4'!AE30)</f>
        <v>0</v>
      </c>
      <c r="AF30" s="13">
        <f>SUM('Blok 1'!AG30+'Blok 2'!AF30+'Blok 3'!AF30+'Blok 4'!AF30)</f>
        <v>0</v>
      </c>
      <c r="AG30" s="13">
        <f>SUM('Blok 1'!AH30+'Blok 2'!AG30+'Blok 3'!AG30+'Blok 4'!AG30)</f>
        <v>0</v>
      </c>
      <c r="AH30" s="13">
        <f>SUM('Blok 1'!AI30+'Blok 2'!AH30+'Blok 3'!AH30+'Blok 4'!AH30)</f>
        <v>0</v>
      </c>
      <c r="AI30" s="13">
        <f>SUM('Blok 1'!AJ30+'Blok 2'!AI30+'Blok 3'!AI30+'Blok 4'!AI30)</f>
        <v>0</v>
      </c>
      <c r="AJ30" s="13">
        <f>SUM('Blok 1'!AK30+'Blok 2'!AJ30+'Blok 3'!AJ30+'Blok 4'!AJ30)</f>
        <v>0</v>
      </c>
      <c r="AK30" s="18">
        <f t="shared" si="0"/>
        <v>0</v>
      </c>
    </row>
    <row r="31" spans="1:37" ht="15.75" thickBot="1">
      <c r="A31" t="s">
        <v>177</v>
      </c>
      <c r="C31" s="18" t="s">
        <v>176</v>
      </c>
      <c r="D31" s="18"/>
      <c r="E31" s="27"/>
      <c r="F31" s="13">
        <f>SUM('Blok 1'!G31+'Blok 2'!F31+'Blok 3'!F31+'Blok 4'!F31)</f>
        <v>0</v>
      </c>
      <c r="G31" s="13">
        <f>SUM('Blok 1'!H31+'Blok 2'!G31+'Blok 3'!G31+'Blok 4'!G31)</f>
        <v>0</v>
      </c>
      <c r="H31" s="13">
        <f>SUM('Blok 1'!I31+'Blok 2'!H31+'Blok 3'!H31+'Blok 4'!H31)</f>
        <v>0</v>
      </c>
      <c r="I31" s="13">
        <f>SUM('Blok 1'!J31+'Blok 2'!I31+'Blok 3'!I31+'Blok 4'!I31)</f>
        <v>0</v>
      </c>
      <c r="J31" s="13">
        <f>SUM('Blok 1'!K31+'Blok 2'!J31+'Blok 3'!J31+'Blok 4'!J31)</f>
        <v>0</v>
      </c>
      <c r="K31" s="13">
        <f>SUM('Blok 1'!L31+'Blok 2'!K31+'Blok 3'!K31+'Blok 4'!K31)</f>
        <v>0</v>
      </c>
      <c r="L31" s="13">
        <f>SUM('Blok 1'!M31+'Blok 2'!L31+'Blok 3'!L31+'Blok 4'!L31)</f>
        <v>0</v>
      </c>
      <c r="M31" s="13">
        <f>SUM('Blok 1'!N31+'Blok 2'!M31+'Blok 3'!M31+'Blok 4'!M31)</f>
        <v>0</v>
      </c>
      <c r="N31" s="13">
        <f>SUM('Blok 1'!O31+'Blok 2'!N31+'Blok 3'!N31+'Blok 4'!N31)</f>
        <v>0</v>
      </c>
      <c r="O31" s="13">
        <f>SUM('Blok 1'!P31+'Blok 2'!O31+'Blok 3'!O31+'Blok 4'!O31)</f>
        <v>0</v>
      </c>
      <c r="P31" s="13">
        <f>SUM('Blok 1'!Q31+'Blok 2'!P31+'Blok 3'!P31+'Blok 4'!P31)</f>
        <v>0</v>
      </c>
      <c r="Q31" s="13">
        <f>SUM('Blok 1'!R31+'Blok 2'!Q31+'Blok 3'!Q31+'Blok 4'!Q31)</f>
        <v>0</v>
      </c>
      <c r="R31" s="13">
        <f>SUM('Blok 1'!S31+'Blok 2'!R31+'Blok 3'!R31+'Blok 4'!R31)</f>
        <v>0</v>
      </c>
      <c r="S31" s="13">
        <f>SUM('Blok 1'!T31+'Blok 2'!S31+'Blok 3'!S31+'Blok 4'!S31)</f>
        <v>0</v>
      </c>
      <c r="T31" s="13">
        <f>SUM('Blok 1'!U31+'Blok 2'!T31+'Blok 3'!T31+'Blok 4'!T31)</f>
        <v>0</v>
      </c>
      <c r="U31" s="13">
        <f>SUM('Blok 1'!V31+'Blok 2'!U31+'Blok 3'!U31+'Blok 4'!U31)</f>
        <v>0</v>
      </c>
      <c r="V31" s="13">
        <f>SUM('Blok 1'!W31+'Blok 2'!V31+'Blok 3'!V31+'Blok 4'!V31)</f>
        <v>0</v>
      </c>
      <c r="W31" s="13">
        <f>SUM('Blok 1'!X31+'Blok 2'!W31+'Blok 3'!W31+'Blok 4'!W31)</f>
        <v>0</v>
      </c>
      <c r="X31" s="13">
        <f>SUM('Blok 1'!Y31+'Blok 2'!X31+'Blok 3'!X31+'Blok 4'!X31)</f>
        <v>0</v>
      </c>
      <c r="Y31" s="13">
        <f>SUM('Blok 1'!Z31+'Blok 2'!Y31+'Blok 3'!Y31+'Blok 4'!Y31)</f>
        <v>0</v>
      </c>
      <c r="Z31" s="13">
        <f>SUM('Blok 1'!AA31+'Blok 2'!Z31+'Blok 3'!Z31+'Blok 4'!Z31)</f>
        <v>0</v>
      </c>
      <c r="AA31" s="13">
        <f>SUM('Blok 1'!AB31+'Blok 2'!AA31+'Blok 3'!AA31+'Blok 4'!AA31)</f>
        <v>0</v>
      </c>
      <c r="AB31" s="13">
        <f>SUM('Blok 1'!AC31+'Blok 2'!AB31+'Blok 3'!AB31+'Blok 4'!AB31)</f>
        <v>0</v>
      </c>
      <c r="AC31" s="13">
        <f>SUM('Blok 1'!AD31+'Blok 2'!AC31+'Blok 3'!AC31+'Blok 4'!AC31)</f>
        <v>0</v>
      </c>
      <c r="AD31" s="13">
        <f>SUM('Blok 1'!AE31+'Blok 2'!AD31+'Blok 3'!AD31+'Blok 4'!AD31)</f>
        <v>0</v>
      </c>
      <c r="AE31" s="13">
        <f>SUM('Blok 1'!AF31+'Blok 2'!AE31+'Blok 3'!AE31+'Blok 4'!AE31)</f>
        <v>0</v>
      </c>
      <c r="AF31" s="13">
        <f>SUM('Blok 1'!AG31+'Blok 2'!AF31+'Blok 3'!AF31+'Blok 4'!AF31)</f>
        <v>0</v>
      </c>
      <c r="AG31" s="13">
        <f>SUM('Blok 1'!AH31+'Blok 2'!AG31+'Blok 3'!AG31+'Blok 4'!AG31)</f>
        <v>0</v>
      </c>
      <c r="AH31" s="13">
        <f>SUM('Blok 1'!AI31+'Blok 2'!AH31+'Blok 3'!AH31+'Blok 4'!AH31)</f>
        <v>0</v>
      </c>
      <c r="AI31" s="13">
        <f>SUM('Blok 1'!AJ31+'Blok 2'!AI31+'Blok 3'!AI31+'Blok 4'!AI31)</f>
        <v>0</v>
      </c>
      <c r="AJ31" s="13">
        <f>SUM('Blok 1'!AK31+'Blok 2'!AJ31+'Blok 3'!AJ31+'Blok 4'!AJ31)</f>
        <v>0</v>
      </c>
      <c r="AK31" s="18">
        <f t="shared" si="0"/>
        <v>0</v>
      </c>
    </row>
    <row r="32" spans="1:37" ht="15.75" thickBot="1">
      <c r="A32" s="6" t="s">
        <v>175</v>
      </c>
      <c r="B32" s="6"/>
      <c r="C32" s="13" t="s">
        <v>174</v>
      </c>
      <c r="D32" s="13"/>
      <c r="E32" s="26"/>
      <c r="F32" s="13">
        <f>SUM('Blok 1'!G32+'Blok 2'!F32+'Blok 3'!F32+'Blok 4'!F32)</f>
        <v>0</v>
      </c>
      <c r="G32" s="13">
        <f>SUM('Blok 1'!H32+'Blok 2'!G32+'Blok 3'!G32+'Blok 4'!G32)</f>
        <v>0</v>
      </c>
      <c r="H32" s="13">
        <f>SUM('Blok 1'!I32+'Blok 2'!H32+'Blok 3'!H32+'Blok 4'!H32)</f>
        <v>0</v>
      </c>
      <c r="I32" s="13">
        <f>SUM('Blok 1'!J32+'Blok 2'!I32+'Blok 3'!I32+'Blok 4'!I32)</f>
        <v>0</v>
      </c>
      <c r="J32" s="13">
        <f>SUM('Blok 1'!K32+'Blok 2'!J32+'Blok 3'!J32+'Blok 4'!J32)</f>
        <v>0</v>
      </c>
      <c r="K32" s="13">
        <f>SUM('Blok 1'!L32+'Blok 2'!K32+'Blok 3'!K32+'Blok 4'!K32)</f>
        <v>0</v>
      </c>
      <c r="L32" s="13">
        <f>SUM('Blok 1'!M32+'Blok 2'!L32+'Blok 3'!L32+'Blok 4'!L32)</f>
        <v>0</v>
      </c>
      <c r="M32" s="13">
        <f>SUM('Blok 1'!N32+'Blok 2'!M32+'Blok 3'!M32+'Blok 4'!M32)</f>
        <v>0</v>
      </c>
      <c r="N32" s="13">
        <f>SUM('Blok 1'!O32+'Blok 2'!N32+'Blok 3'!N32+'Blok 4'!N32)</f>
        <v>0</v>
      </c>
      <c r="O32" s="13">
        <f>SUM('Blok 1'!P32+'Blok 2'!O32+'Blok 3'!O32+'Blok 4'!O32)</f>
        <v>0</v>
      </c>
      <c r="P32" s="13">
        <f>SUM('Blok 1'!Q32+'Blok 2'!P32+'Blok 3'!P32+'Blok 4'!P32)</f>
        <v>0</v>
      </c>
      <c r="Q32" s="13">
        <f>SUM('Blok 1'!R32+'Blok 2'!Q32+'Blok 3'!Q32+'Blok 4'!Q32)</f>
        <v>0</v>
      </c>
      <c r="R32" s="13">
        <f>SUM('Blok 1'!S32+'Blok 2'!R32+'Blok 3'!R32+'Blok 4'!R32)</f>
        <v>0</v>
      </c>
      <c r="S32" s="13">
        <f>SUM('Blok 1'!T32+'Blok 2'!S32+'Blok 3'!S32+'Blok 4'!S32)</f>
        <v>0</v>
      </c>
      <c r="T32" s="13">
        <f>SUM('Blok 1'!U32+'Blok 2'!T32+'Blok 3'!T32+'Blok 4'!T32)</f>
        <v>0</v>
      </c>
      <c r="U32" s="13">
        <f>SUM('Blok 1'!V32+'Blok 2'!U32+'Blok 3'!U32+'Blok 4'!U32)</f>
        <v>0</v>
      </c>
      <c r="V32" s="13">
        <f>SUM('Blok 1'!W32+'Blok 2'!V32+'Blok 3'!V32+'Blok 4'!V32)</f>
        <v>0</v>
      </c>
      <c r="W32" s="13">
        <f>SUM('Blok 1'!X32+'Blok 2'!W32+'Blok 3'!W32+'Blok 4'!W32)</f>
        <v>0</v>
      </c>
      <c r="X32" s="13">
        <f>SUM('Blok 1'!Y32+'Blok 2'!X32+'Blok 3'!X32+'Blok 4'!X32)</f>
        <v>0</v>
      </c>
      <c r="Y32" s="13">
        <f>SUM('Blok 1'!Z32+'Blok 2'!Y32+'Blok 3'!Y32+'Blok 4'!Y32)</f>
        <v>0</v>
      </c>
      <c r="Z32" s="13">
        <f>SUM('Blok 1'!AA32+'Blok 2'!Z32+'Blok 3'!Z32+'Blok 4'!Z32)</f>
        <v>0</v>
      </c>
      <c r="AA32" s="13">
        <f>SUM('Blok 1'!AB32+'Blok 2'!AA32+'Blok 3'!AA32+'Blok 4'!AA32)</f>
        <v>0</v>
      </c>
      <c r="AB32" s="13">
        <f>SUM('Blok 1'!AC32+'Blok 2'!AB32+'Blok 3'!AB32+'Blok 4'!AB32)</f>
        <v>0</v>
      </c>
      <c r="AC32" s="13">
        <f>SUM('Blok 1'!AD32+'Blok 2'!AC32+'Blok 3'!AC32+'Blok 4'!AC32)</f>
        <v>0</v>
      </c>
      <c r="AD32" s="13">
        <f>SUM('Blok 1'!AE32+'Blok 2'!AD32+'Blok 3'!AD32+'Blok 4'!AD32)</f>
        <v>0</v>
      </c>
      <c r="AE32" s="13">
        <f>SUM('Blok 1'!AF32+'Blok 2'!AE32+'Blok 3'!AE32+'Blok 4'!AE32)</f>
        <v>0</v>
      </c>
      <c r="AF32" s="13">
        <f>SUM('Blok 1'!AG32+'Blok 2'!AF32+'Blok 3'!AF32+'Blok 4'!AF32)</f>
        <v>0</v>
      </c>
      <c r="AG32" s="13">
        <f>SUM('Blok 1'!AH32+'Blok 2'!AG32+'Blok 3'!AG32+'Blok 4'!AG32)</f>
        <v>0</v>
      </c>
      <c r="AH32" s="13">
        <f>SUM('Blok 1'!AI32+'Blok 2'!AH32+'Blok 3'!AH32+'Blok 4'!AH32)</f>
        <v>0</v>
      </c>
      <c r="AI32" s="13">
        <f>SUM('Blok 1'!AJ32+'Blok 2'!AI32+'Blok 3'!AI32+'Blok 4'!AI32)</f>
        <v>0</v>
      </c>
      <c r="AJ32" s="13">
        <f>SUM('Blok 1'!AK32+'Blok 2'!AJ32+'Blok 3'!AJ32+'Blok 4'!AJ32)</f>
        <v>0</v>
      </c>
      <c r="AK32" s="18">
        <f t="shared" si="0"/>
        <v>0</v>
      </c>
    </row>
    <row r="33" spans="1:37" ht="15.75" thickBot="1">
      <c r="A33" t="s">
        <v>26</v>
      </c>
      <c r="B33">
        <v>116133</v>
      </c>
      <c r="C33" s="18" t="s">
        <v>27</v>
      </c>
      <c r="D33" s="18"/>
      <c r="E33" s="27"/>
      <c r="F33" s="13">
        <f>SUM('Blok 1'!G33+'Blok 2'!F33+'Blok 3'!F33+'Blok 4'!F33)</f>
        <v>0</v>
      </c>
      <c r="G33" s="13">
        <f>SUM('Blok 1'!H33+'Blok 2'!G33+'Blok 3'!G33+'Blok 4'!G33)</f>
        <v>0</v>
      </c>
      <c r="H33" s="13">
        <f>SUM('Blok 1'!I33+'Blok 2'!H33+'Blok 3'!H33+'Blok 4'!H33)</f>
        <v>0</v>
      </c>
      <c r="I33" s="13">
        <f>SUM('Blok 1'!J33+'Blok 2'!I33+'Blok 3'!I33+'Blok 4'!I33)</f>
        <v>0</v>
      </c>
      <c r="J33" s="13">
        <f>SUM('Blok 1'!K33+'Blok 2'!J33+'Blok 3'!J33+'Blok 4'!J33)</f>
        <v>0</v>
      </c>
      <c r="K33" s="13">
        <f>SUM('Blok 1'!L33+'Blok 2'!K33+'Blok 3'!K33+'Blok 4'!K33)</f>
        <v>0</v>
      </c>
      <c r="L33" s="13">
        <f>SUM('Blok 1'!M33+'Blok 2'!L33+'Blok 3'!L33+'Blok 4'!L33)</f>
        <v>0</v>
      </c>
      <c r="M33" s="13">
        <f>SUM('Blok 1'!N33+'Blok 2'!M33+'Blok 3'!M33+'Blok 4'!M33)</f>
        <v>0</v>
      </c>
      <c r="N33" s="13">
        <f>SUM('Blok 1'!O33+'Blok 2'!N33+'Blok 3'!N33+'Blok 4'!N33)</f>
        <v>0</v>
      </c>
      <c r="O33" s="13">
        <f>SUM('Blok 1'!P33+'Blok 2'!O33+'Blok 3'!O33+'Blok 4'!O33)</f>
        <v>0</v>
      </c>
      <c r="P33" s="13">
        <f>SUM('Blok 1'!Q33+'Blok 2'!P33+'Blok 3'!P33+'Blok 4'!P33)</f>
        <v>0</v>
      </c>
      <c r="Q33" s="13">
        <f>SUM('Blok 1'!R33+'Blok 2'!Q33+'Blok 3'!Q33+'Blok 4'!Q33)</f>
        <v>0</v>
      </c>
      <c r="R33" s="13">
        <f>SUM('Blok 1'!S33+'Blok 2'!R33+'Blok 3'!R33+'Blok 4'!R33)</f>
        <v>0</v>
      </c>
      <c r="S33" s="13">
        <f>SUM('Blok 1'!T33+'Blok 2'!S33+'Blok 3'!S33+'Blok 4'!S33)</f>
        <v>0</v>
      </c>
      <c r="T33" s="13">
        <f>SUM('Blok 1'!U33+'Blok 2'!T33+'Blok 3'!T33+'Blok 4'!T33)</f>
        <v>0</v>
      </c>
      <c r="U33" s="13">
        <f>SUM('Blok 1'!V33+'Blok 2'!U33+'Blok 3'!U33+'Blok 4'!U33)</f>
        <v>0</v>
      </c>
      <c r="V33" s="13">
        <f>SUM('Blok 1'!W33+'Blok 2'!V33+'Blok 3'!V33+'Blok 4'!V33)</f>
        <v>0</v>
      </c>
      <c r="W33" s="13">
        <f>SUM('Blok 1'!X33+'Blok 2'!W33+'Blok 3'!W33+'Blok 4'!W33)</f>
        <v>0</v>
      </c>
      <c r="X33" s="13">
        <f>SUM('Blok 1'!Y33+'Blok 2'!X33+'Blok 3'!X33+'Blok 4'!X33)</f>
        <v>0</v>
      </c>
      <c r="Y33" s="13">
        <f>SUM('Blok 1'!Z33+'Blok 2'!Y33+'Blok 3'!Y33+'Blok 4'!Y33)</f>
        <v>0</v>
      </c>
      <c r="Z33" s="13">
        <f>SUM('Blok 1'!AA33+'Blok 2'!Z33+'Blok 3'!Z33+'Blok 4'!Z33)</f>
        <v>0</v>
      </c>
      <c r="AA33" s="13">
        <f>SUM('Blok 1'!AB33+'Blok 2'!AA33+'Blok 3'!AA33+'Blok 4'!AA33)</f>
        <v>5</v>
      </c>
      <c r="AB33" s="13">
        <f>SUM('Blok 1'!AC33+'Blok 2'!AB33+'Blok 3'!AB33+'Blok 4'!AB33)</f>
        <v>0</v>
      </c>
      <c r="AC33" s="13">
        <f>SUM('Blok 1'!AD33+'Blok 2'!AC33+'Blok 3'!AC33+'Blok 4'!AC33)</f>
        <v>0</v>
      </c>
      <c r="AD33" s="13">
        <f>SUM('Blok 1'!AE33+'Blok 2'!AD33+'Blok 3'!AD33+'Blok 4'!AD33)</f>
        <v>0</v>
      </c>
      <c r="AE33" s="13">
        <f>SUM('Blok 1'!AF33+'Blok 2'!AE33+'Blok 3'!AE33+'Blok 4'!AE33)</f>
        <v>0</v>
      </c>
      <c r="AF33" s="13">
        <f>SUM('Blok 1'!AG33+'Blok 2'!AF33+'Blok 3'!AF33+'Blok 4'!AF33)</f>
        <v>0</v>
      </c>
      <c r="AG33" s="13">
        <f>SUM('Blok 1'!AH33+'Blok 2'!AG33+'Blok 3'!AG33+'Blok 4'!AG33)</f>
        <v>0</v>
      </c>
      <c r="AH33" s="13">
        <f>SUM('Blok 1'!AI33+'Blok 2'!AH33+'Blok 3'!AH33+'Blok 4'!AH33)</f>
        <v>0</v>
      </c>
      <c r="AI33" s="13">
        <f>SUM('Blok 1'!AJ33+'Blok 2'!AI33+'Blok 3'!AI33+'Blok 4'!AI33)</f>
        <v>0</v>
      </c>
      <c r="AJ33" s="13">
        <f>SUM('Blok 1'!AK33+'Blok 2'!AJ33+'Blok 3'!AJ33+'Blok 4'!AJ33)</f>
        <v>0</v>
      </c>
      <c r="AK33" s="18">
        <f t="shared" si="0"/>
        <v>5</v>
      </c>
    </row>
    <row r="34" spans="1:37" ht="15.75" thickBot="1">
      <c r="A34" s="6" t="s">
        <v>179</v>
      </c>
      <c r="B34" s="6"/>
      <c r="C34" s="13" t="s">
        <v>178</v>
      </c>
      <c r="D34" s="13"/>
      <c r="E34" s="26"/>
      <c r="F34" s="13">
        <f>SUM('Blok 1'!G34+'Blok 2'!F34+'Blok 3'!F34+'Blok 4'!F34)</f>
        <v>0</v>
      </c>
      <c r="G34" s="13">
        <f>SUM('Blok 1'!H34+'Blok 2'!G34+'Blok 3'!G34+'Blok 4'!G34)</f>
        <v>0</v>
      </c>
      <c r="H34" s="13">
        <f>SUM('Blok 1'!I34+'Blok 2'!H34+'Blok 3'!H34+'Blok 4'!H34)</f>
        <v>0</v>
      </c>
      <c r="I34" s="13">
        <f>SUM('Blok 1'!J34+'Blok 2'!I34+'Blok 3'!I34+'Blok 4'!I34)</f>
        <v>0</v>
      </c>
      <c r="J34" s="13">
        <f>SUM('Blok 1'!K34+'Blok 2'!J34+'Blok 3'!J34+'Blok 4'!J34)</f>
        <v>0</v>
      </c>
      <c r="K34" s="13">
        <f>SUM('Blok 1'!L34+'Blok 2'!K34+'Blok 3'!K34+'Blok 4'!K34)</f>
        <v>0</v>
      </c>
      <c r="L34" s="13">
        <f>SUM('Blok 1'!M34+'Blok 2'!L34+'Blok 3'!L34+'Blok 4'!L34)</f>
        <v>0</v>
      </c>
      <c r="M34" s="13">
        <f>SUM('Blok 1'!N34+'Blok 2'!M34+'Blok 3'!M34+'Blok 4'!M34)</f>
        <v>0</v>
      </c>
      <c r="N34" s="13">
        <f>SUM('Blok 1'!O34+'Blok 2'!N34+'Blok 3'!N34+'Blok 4'!N34)</f>
        <v>0</v>
      </c>
      <c r="O34" s="13">
        <f>SUM('Blok 1'!P34+'Blok 2'!O34+'Blok 3'!O34+'Blok 4'!O34)</f>
        <v>0</v>
      </c>
      <c r="P34" s="13">
        <f>SUM('Blok 1'!Q34+'Blok 2'!P34+'Blok 3'!P34+'Blok 4'!P34)</f>
        <v>0</v>
      </c>
      <c r="Q34" s="13">
        <f>SUM('Blok 1'!R34+'Blok 2'!Q34+'Blok 3'!Q34+'Blok 4'!Q34)</f>
        <v>0</v>
      </c>
      <c r="R34" s="13">
        <f>SUM('Blok 1'!S34+'Blok 2'!R34+'Blok 3'!R34+'Blok 4'!R34)</f>
        <v>0</v>
      </c>
      <c r="S34" s="13">
        <f>SUM('Blok 1'!T34+'Blok 2'!S34+'Blok 3'!S34+'Blok 4'!S34)</f>
        <v>0</v>
      </c>
      <c r="T34" s="13">
        <f>SUM('Blok 1'!U34+'Blok 2'!T34+'Blok 3'!T34+'Blok 4'!T34)</f>
        <v>0</v>
      </c>
      <c r="U34" s="13">
        <f>SUM('Blok 1'!V34+'Blok 2'!U34+'Blok 3'!U34+'Blok 4'!U34)</f>
        <v>0</v>
      </c>
      <c r="V34" s="13">
        <f>SUM('Blok 1'!W34+'Blok 2'!V34+'Blok 3'!V34+'Blok 4'!V34)</f>
        <v>0</v>
      </c>
      <c r="W34" s="13">
        <f>SUM('Blok 1'!X34+'Blok 2'!W34+'Blok 3'!W34+'Blok 4'!W34)</f>
        <v>0</v>
      </c>
      <c r="X34" s="13">
        <f>SUM('Blok 1'!Y34+'Blok 2'!X34+'Blok 3'!X34+'Blok 4'!X34)</f>
        <v>0</v>
      </c>
      <c r="Y34" s="13">
        <f>SUM('Blok 1'!Z34+'Blok 2'!Y34+'Blok 3'!Y34+'Blok 4'!Y34)</f>
        <v>0</v>
      </c>
      <c r="Z34" s="13">
        <f>SUM('Blok 1'!AA34+'Blok 2'!Z34+'Blok 3'!Z34+'Blok 4'!Z34)</f>
        <v>0</v>
      </c>
      <c r="AA34" s="13">
        <f>SUM('Blok 1'!AB34+'Blok 2'!AA34+'Blok 3'!AA34+'Blok 4'!AA34)</f>
        <v>0</v>
      </c>
      <c r="AB34" s="13">
        <f>SUM('Blok 1'!AC34+'Blok 2'!AB34+'Blok 3'!AB34+'Blok 4'!AB34)</f>
        <v>0</v>
      </c>
      <c r="AC34" s="13">
        <f>SUM('Blok 1'!AD34+'Blok 2'!AC34+'Blok 3'!AC34+'Blok 4'!AC34)</f>
        <v>0</v>
      </c>
      <c r="AD34" s="13">
        <f>SUM('Blok 1'!AE34+'Blok 2'!AD34+'Blok 3'!AD34+'Blok 4'!AD34)</f>
        <v>0</v>
      </c>
      <c r="AE34" s="13">
        <f>SUM('Blok 1'!AF34+'Blok 2'!AE34+'Blok 3'!AE34+'Blok 4'!AE34)</f>
        <v>0</v>
      </c>
      <c r="AF34" s="13">
        <f>SUM('Blok 1'!AG34+'Blok 2'!AF34+'Blok 3'!AF34+'Blok 4'!AF34)</f>
        <v>0</v>
      </c>
      <c r="AG34" s="13">
        <f>SUM('Blok 1'!AH34+'Blok 2'!AG34+'Blok 3'!AG34+'Blok 4'!AG34)</f>
        <v>0</v>
      </c>
      <c r="AH34" s="13">
        <f>SUM('Blok 1'!AI34+'Blok 2'!AH34+'Blok 3'!AH34+'Blok 4'!AH34)</f>
        <v>0</v>
      </c>
      <c r="AI34" s="13">
        <f>SUM('Blok 1'!AJ34+'Blok 2'!AI34+'Blok 3'!AI34+'Blok 4'!AI34)</f>
        <v>0</v>
      </c>
      <c r="AJ34" s="13">
        <f>SUM('Blok 1'!AK34+'Blok 2'!AJ34+'Blok 3'!AJ34+'Blok 4'!AJ34)</f>
        <v>0</v>
      </c>
      <c r="AK34" s="18">
        <f t="shared" si="0"/>
        <v>0</v>
      </c>
    </row>
    <row r="35" spans="1:37" ht="15.75" thickBot="1">
      <c r="A35" s="14" t="s">
        <v>175</v>
      </c>
      <c r="B35" s="14">
        <v>116134</v>
      </c>
      <c r="C35" s="21" t="s">
        <v>28</v>
      </c>
      <c r="D35" s="21"/>
      <c r="E35" s="25"/>
      <c r="F35" s="13">
        <f>SUM('Blok 1'!G35+'Blok 2'!F35+'Blok 3'!F35+'Blok 4'!F35)</f>
        <v>5</v>
      </c>
      <c r="G35" s="13">
        <f>SUM('Blok 1'!H35+'Blok 2'!G35+'Blok 3'!G35+'Blok 4'!G35)</f>
        <v>0</v>
      </c>
      <c r="H35" s="13">
        <f>SUM('Blok 1'!I35+'Blok 2'!H35+'Blok 3'!H35+'Blok 4'!H35)</f>
        <v>0</v>
      </c>
      <c r="I35" s="13">
        <f>SUM('Blok 1'!J35+'Blok 2'!I35+'Blok 3'!I35+'Blok 4'!I35)</f>
        <v>0</v>
      </c>
      <c r="J35" s="13">
        <f>SUM('Blok 1'!K35+'Blok 2'!J35+'Blok 3'!J35+'Blok 4'!J35)</f>
        <v>0</v>
      </c>
      <c r="K35" s="13">
        <f>SUM('Blok 1'!L35+'Blok 2'!K35+'Blok 3'!K35+'Blok 4'!K35)</f>
        <v>5</v>
      </c>
      <c r="L35" s="13">
        <f>SUM('Blok 1'!M35+'Blok 2'!L35+'Blok 3'!L35+'Blok 4'!L35)</f>
        <v>0</v>
      </c>
      <c r="M35" s="13">
        <f>SUM('Blok 1'!N35+'Blok 2'!M35+'Blok 3'!M35+'Blok 4'!M35)</f>
        <v>0</v>
      </c>
      <c r="N35" s="13">
        <f>SUM('Blok 1'!O35+'Blok 2'!N35+'Blok 3'!N35+'Blok 4'!N35)</f>
        <v>0</v>
      </c>
      <c r="O35" s="13">
        <f>SUM('Blok 1'!P35+'Blok 2'!O35+'Blok 3'!O35+'Blok 4'!O35)</f>
        <v>0</v>
      </c>
      <c r="P35" s="13">
        <f>SUM('Blok 1'!Q35+'Blok 2'!P35+'Blok 3'!P35+'Blok 4'!P35)</f>
        <v>5</v>
      </c>
      <c r="Q35" s="13">
        <f>SUM('Blok 1'!R35+'Blok 2'!Q35+'Blok 3'!Q35+'Blok 4'!Q35)</f>
        <v>0</v>
      </c>
      <c r="R35" s="13">
        <f>SUM('Blok 1'!S35+'Blok 2'!R35+'Blok 3'!R35+'Blok 4'!R35)</f>
        <v>0</v>
      </c>
      <c r="S35" s="13">
        <f>SUM('Blok 1'!T35+'Blok 2'!S35+'Blok 3'!S35+'Blok 4'!S35)</f>
        <v>0</v>
      </c>
      <c r="T35" s="13">
        <f>SUM('Blok 1'!U35+'Blok 2'!T35+'Blok 3'!T35+'Blok 4'!T35)</f>
        <v>0</v>
      </c>
      <c r="U35" s="13">
        <f>SUM('Blok 1'!V35+'Blok 2'!U35+'Blok 3'!U35+'Blok 4'!U35)</f>
        <v>5</v>
      </c>
      <c r="V35" s="13">
        <f>SUM('Blok 1'!W35+'Blok 2'!V35+'Blok 3'!V35+'Blok 4'!V35)</f>
        <v>0</v>
      </c>
      <c r="W35" s="13">
        <f>SUM('Blok 1'!X35+'Blok 2'!W35+'Blok 3'!W35+'Blok 4'!W35)</f>
        <v>0</v>
      </c>
      <c r="X35" s="13">
        <f>SUM('Blok 1'!Y35+'Blok 2'!X35+'Blok 3'!X35+'Blok 4'!X35)</f>
        <v>0</v>
      </c>
      <c r="Y35" s="13">
        <f>SUM('Blok 1'!Z35+'Blok 2'!Y35+'Blok 3'!Y35+'Blok 4'!Y35)</f>
        <v>0</v>
      </c>
      <c r="Z35" s="13">
        <f>SUM('Blok 1'!AA35+'Blok 2'!Z35+'Blok 3'!Z35+'Blok 4'!Z35)</f>
        <v>5</v>
      </c>
      <c r="AA35" s="13">
        <f>SUM('Blok 1'!AB35+'Blok 2'!AA35+'Blok 3'!AA35+'Blok 4'!AA35)</f>
        <v>0</v>
      </c>
      <c r="AB35" s="13">
        <f>SUM('Blok 1'!AC35+'Blok 2'!AB35+'Blok 3'!AB35+'Blok 4'!AB35)</f>
        <v>0</v>
      </c>
      <c r="AC35" s="13">
        <f>SUM('Blok 1'!AD35+'Blok 2'!AC35+'Blok 3'!AC35+'Blok 4'!AC35)</f>
        <v>0</v>
      </c>
      <c r="AD35" s="13">
        <f>SUM('Blok 1'!AE35+'Blok 2'!AD35+'Blok 3'!AD35+'Blok 4'!AD35)</f>
        <v>0</v>
      </c>
      <c r="AE35" s="13">
        <f>SUM('Blok 1'!AF35+'Blok 2'!AE35+'Blok 3'!AE35+'Blok 4'!AE35)</f>
        <v>5</v>
      </c>
      <c r="AF35" s="13">
        <f>SUM('Blok 1'!AG35+'Blok 2'!AF35+'Blok 3'!AF35+'Blok 4'!AF35)</f>
        <v>0</v>
      </c>
      <c r="AG35" s="13">
        <f>SUM('Blok 1'!AH35+'Blok 2'!AG35+'Blok 3'!AG35+'Blok 4'!AG35)</f>
        <v>0</v>
      </c>
      <c r="AH35" s="13">
        <f>SUM('Blok 1'!AI35+'Blok 2'!AH35+'Blok 3'!AH35+'Blok 4'!AH35)</f>
        <v>0</v>
      </c>
      <c r="AI35" s="13">
        <f>SUM('Blok 1'!AJ35+'Blok 2'!AI35+'Blok 3'!AI35+'Blok 4'!AI35)</f>
        <v>0</v>
      </c>
      <c r="AJ35" s="13">
        <f>SUM('Blok 1'!AK35+'Blok 2'!AJ35+'Blok 3'!AJ35+'Blok 4'!AJ35)</f>
        <v>5</v>
      </c>
      <c r="AK35" s="18">
        <f t="shared" si="0"/>
        <v>30</v>
      </c>
    </row>
    <row r="36" spans="1:37" ht="15.75" thickBot="1">
      <c r="A36" s="14" t="s">
        <v>23</v>
      </c>
      <c r="B36" s="14">
        <v>116135</v>
      </c>
      <c r="C36" s="21" t="s">
        <v>29</v>
      </c>
      <c r="D36" s="21"/>
      <c r="E36" s="25"/>
      <c r="F36" s="13">
        <f>SUM('Blok 1'!G36+'Blok 2'!F36+'Blok 3'!F36+'Blok 4'!F36)</f>
        <v>0</v>
      </c>
      <c r="G36" s="13">
        <f>SUM('Blok 1'!H36+'Blok 2'!G36+'Blok 3'!G36+'Blok 4'!G36)</f>
        <v>0</v>
      </c>
      <c r="H36" s="13">
        <f>SUM('Blok 1'!I36+'Blok 2'!H36+'Blok 3'!H36+'Blok 4'!H36)</f>
        <v>0</v>
      </c>
      <c r="I36" s="13">
        <f>SUM('Blok 1'!J36+'Blok 2'!I36+'Blok 3'!I36+'Blok 4'!I36)</f>
        <v>0</v>
      </c>
      <c r="J36" s="13">
        <f>SUM('Blok 1'!K36+'Blok 2'!J36+'Blok 3'!J36+'Blok 4'!J36)</f>
        <v>10</v>
      </c>
      <c r="K36" s="13">
        <f>SUM('Blok 1'!L36+'Blok 2'!K36+'Blok 3'!K36+'Blok 4'!K36)</f>
        <v>0</v>
      </c>
      <c r="L36" s="13">
        <f>SUM('Blok 1'!M36+'Blok 2'!L36+'Blok 3'!L36+'Blok 4'!L36)</f>
        <v>0</v>
      </c>
      <c r="M36" s="13">
        <f>SUM('Blok 1'!N36+'Blok 2'!M36+'Blok 3'!M36+'Blok 4'!M36)</f>
        <v>0</v>
      </c>
      <c r="N36" s="13">
        <f>SUM('Blok 1'!O36+'Blok 2'!N36+'Blok 3'!N36+'Blok 4'!N36)</f>
        <v>0</v>
      </c>
      <c r="O36" s="13">
        <f>SUM('Blok 1'!P36+'Blok 2'!O36+'Blok 3'!O36+'Blok 4'!O36)</f>
        <v>10</v>
      </c>
      <c r="P36" s="13">
        <f>SUM('Blok 1'!Q36+'Blok 2'!P36+'Blok 3'!P36+'Blok 4'!P36)</f>
        <v>0</v>
      </c>
      <c r="Q36" s="13">
        <f>SUM('Blok 1'!R36+'Blok 2'!Q36+'Blok 3'!Q36+'Blok 4'!Q36)</f>
        <v>0</v>
      </c>
      <c r="R36" s="13">
        <f>SUM('Blok 1'!S36+'Blok 2'!R36+'Blok 3'!R36+'Blok 4'!R36)</f>
        <v>0</v>
      </c>
      <c r="S36" s="13">
        <f>SUM('Blok 1'!T36+'Blok 2'!S36+'Blok 3'!S36+'Blok 4'!S36)</f>
        <v>0</v>
      </c>
      <c r="T36" s="13">
        <f>SUM('Blok 1'!U36+'Blok 2'!T36+'Blok 3'!T36+'Blok 4'!T36)</f>
        <v>10</v>
      </c>
      <c r="U36" s="13">
        <f>SUM('Blok 1'!V36+'Blok 2'!U36+'Blok 3'!U36+'Blok 4'!U36)</f>
        <v>0</v>
      </c>
      <c r="V36" s="13">
        <f>SUM('Blok 1'!W36+'Blok 2'!V36+'Blok 3'!V36+'Blok 4'!V36)</f>
        <v>0</v>
      </c>
      <c r="W36" s="13">
        <f>SUM('Blok 1'!X36+'Blok 2'!W36+'Blok 3'!W36+'Blok 4'!W36)</f>
        <v>0</v>
      </c>
      <c r="X36" s="13">
        <f>SUM('Blok 1'!Y36+'Blok 2'!X36+'Blok 3'!X36+'Blok 4'!X36)</f>
        <v>0</v>
      </c>
      <c r="Y36" s="13">
        <f>SUM('Blok 1'!Z36+'Blok 2'!Y36+'Blok 3'!Y36+'Blok 4'!Y36)</f>
        <v>10</v>
      </c>
      <c r="Z36" s="13">
        <f>SUM('Blok 1'!AA36+'Blok 2'!Z36+'Blok 3'!Z36+'Blok 4'!Z36)</f>
        <v>0</v>
      </c>
      <c r="AA36" s="13">
        <f>SUM('Blok 1'!AB36+'Blok 2'!AA36+'Blok 3'!AA36+'Blok 4'!AA36)</f>
        <v>0</v>
      </c>
      <c r="AB36" s="13">
        <f>SUM('Blok 1'!AC36+'Blok 2'!AB36+'Blok 3'!AB36+'Blok 4'!AB36)</f>
        <v>0</v>
      </c>
      <c r="AC36" s="13">
        <f>SUM('Blok 1'!AD36+'Blok 2'!AC36+'Blok 3'!AC36+'Blok 4'!AC36)</f>
        <v>0</v>
      </c>
      <c r="AD36" s="13">
        <f>SUM('Blok 1'!AE36+'Blok 2'!AD36+'Blok 3'!AD36+'Blok 4'!AD36)</f>
        <v>10</v>
      </c>
      <c r="AE36" s="13">
        <f>SUM('Blok 1'!AF36+'Blok 2'!AE36+'Blok 3'!AE36+'Blok 4'!AE36)</f>
        <v>0</v>
      </c>
      <c r="AF36" s="13">
        <f>SUM('Blok 1'!AG36+'Blok 2'!AF36+'Blok 3'!AF36+'Blok 4'!AF36)</f>
        <v>0</v>
      </c>
      <c r="AG36" s="13">
        <f>SUM('Blok 1'!AH36+'Blok 2'!AG36+'Blok 3'!AG36+'Blok 4'!AG36)</f>
        <v>0</v>
      </c>
      <c r="AH36" s="13">
        <f>SUM('Blok 1'!AI36+'Blok 2'!AH36+'Blok 3'!AH36+'Blok 4'!AH36)</f>
        <v>0</v>
      </c>
      <c r="AI36" s="13">
        <f>SUM('Blok 1'!AJ36+'Blok 2'!AI36+'Blok 3'!AI36+'Blok 4'!AI36)</f>
        <v>10</v>
      </c>
      <c r="AJ36" s="13">
        <f>SUM('Blok 1'!AK36+'Blok 2'!AJ36+'Blok 3'!AJ36+'Blok 4'!AJ36)</f>
        <v>0</v>
      </c>
      <c r="AK36" s="18">
        <f t="shared" si="0"/>
        <v>60</v>
      </c>
    </row>
    <row r="37" spans="1:37" ht="15.75" thickBot="1">
      <c r="A37" s="9"/>
      <c r="C37" s="20" t="s">
        <v>30</v>
      </c>
      <c r="D37" s="18"/>
      <c r="E37" s="27"/>
      <c r="F37" s="13">
        <f>SUM('Blok 1'!G37+'Blok 2'!F37+'Blok 3'!F37+'Blok 4'!F37)</f>
        <v>0</v>
      </c>
      <c r="G37" s="13">
        <f>SUM('Blok 1'!H37+'Blok 2'!G37+'Blok 3'!G37+'Blok 4'!G37)</f>
        <v>0</v>
      </c>
      <c r="H37" s="13">
        <f>SUM('Blok 1'!I37+'Blok 2'!H37+'Blok 3'!H37+'Blok 4'!H37)</f>
        <v>0</v>
      </c>
      <c r="I37" s="13">
        <f>SUM('Blok 1'!J37+'Blok 2'!I37+'Blok 3'!I37+'Blok 4'!I37)</f>
        <v>0</v>
      </c>
      <c r="J37" s="13">
        <f>SUM('Blok 1'!K37+'Blok 2'!J37+'Blok 3'!J37+'Blok 4'!J37)</f>
        <v>0</v>
      </c>
      <c r="K37" s="13">
        <f>SUM('Blok 1'!L37+'Blok 2'!K37+'Blok 3'!K37+'Blok 4'!K37)</f>
        <v>0</v>
      </c>
      <c r="L37" s="13">
        <f>SUM('Blok 1'!M37+'Blok 2'!L37+'Blok 3'!L37+'Blok 4'!L37)</f>
        <v>0</v>
      </c>
      <c r="M37" s="13">
        <f>SUM('Blok 1'!N37+'Blok 2'!M37+'Blok 3'!M37+'Blok 4'!M37)</f>
        <v>0</v>
      </c>
      <c r="N37" s="13">
        <f>SUM('Blok 1'!O37+'Blok 2'!N37+'Blok 3'!N37+'Blok 4'!N37)</f>
        <v>0</v>
      </c>
      <c r="O37" s="13">
        <f>SUM('Blok 1'!P37+'Blok 2'!O37+'Blok 3'!O37+'Blok 4'!O37)</f>
        <v>0</v>
      </c>
      <c r="P37" s="13">
        <f>SUM('Blok 1'!Q37+'Blok 2'!P37+'Blok 3'!P37+'Blok 4'!P37)</f>
        <v>0</v>
      </c>
      <c r="Q37" s="13">
        <f>SUM('Blok 1'!R37+'Blok 2'!Q37+'Blok 3'!Q37+'Blok 4'!Q37)</f>
        <v>0</v>
      </c>
      <c r="R37" s="13">
        <f>SUM('Blok 1'!S37+'Blok 2'!R37+'Blok 3'!R37+'Blok 4'!R37)</f>
        <v>0</v>
      </c>
      <c r="S37" s="13">
        <f>SUM('Blok 1'!T37+'Blok 2'!S37+'Blok 3'!S37+'Blok 4'!S37)</f>
        <v>0</v>
      </c>
      <c r="T37" s="13">
        <f>SUM('Blok 1'!U37+'Blok 2'!T37+'Blok 3'!T37+'Blok 4'!T37)</f>
        <v>0</v>
      </c>
      <c r="U37" s="13">
        <f>SUM('Blok 1'!V37+'Blok 2'!U37+'Blok 3'!U37+'Blok 4'!U37)</f>
        <v>0</v>
      </c>
      <c r="V37" s="13">
        <f>SUM('Blok 1'!W37+'Blok 2'!V37+'Blok 3'!V37+'Blok 4'!V37)</f>
        <v>0</v>
      </c>
      <c r="W37" s="13">
        <f>SUM('Blok 1'!X37+'Blok 2'!W37+'Blok 3'!W37+'Blok 4'!W37)</f>
        <v>0</v>
      </c>
      <c r="X37" s="13">
        <f>SUM('Blok 1'!Y37+'Blok 2'!X37+'Blok 3'!X37+'Blok 4'!X37)</f>
        <v>0</v>
      </c>
      <c r="Y37" s="13">
        <f>SUM('Blok 1'!Z37+'Blok 2'!Y37+'Blok 3'!Y37+'Blok 4'!Y37)</f>
        <v>0</v>
      </c>
      <c r="Z37" s="13">
        <f>SUM('Blok 1'!AA37+'Blok 2'!Z37+'Blok 3'!Z37+'Blok 4'!Z37)</f>
        <v>0</v>
      </c>
      <c r="AA37" s="13">
        <f>SUM('Blok 1'!AB37+'Blok 2'!AA37+'Blok 3'!AA37+'Blok 4'!AA37)</f>
        <v>0</v>
      </c>
      <c r="AB37" s="13">
        <f>SUM('Blok 1'!AC37+'Blok 2'!AB37+'Blok 3'!AB37+'Blok 4'!AB37)</f>
        <v>0</v>
      </c>
      <c r="AC37" s="13">
        <f>SUM('Blok 1'!AD37+'Blok 2'!AC37+'Blok 3'!AC37+'Blok 4'!AC37)</f>
        <v>0</v>
      </c>
      <c r="AD37" s="13">
        <f>SUM('Blok 1'!AE37+'Blok 2'!AD37+'Blok 3'!AD37+'Blok 4'!AD37)</f>
        <v>0</v>
      </c>
      <c r="AE37" s="13">
        <f>SUM('Blok 1'!AF37+'Blok 2'!AE37+'Blok 3'!AE37+'Blok 4'!AE37)</f>
        <v>0</v>
      </c>
      <c r="AF37" s="13">
        <f>SUM('Blok 1'!AG37+'Blok 2'!AF37+'Blok 3'!AF37+'Blok 4'!AF37)</f>
        <v>0</v>
      </c>
      <c r="AG37" s="13">
        <f>SUM('Blok 1'!AH37+'Blok 2'!AG37+'Blok 3'!AG37+'Blok 4'!AG37)</f>
        <v>0</v>
      </c>
      <c r="AH37" s="13">
        <f>SUM('Blok 1'!AI37+'Blok 2'!AH37+'Blok 3'!AH37+'Blok 4'!AH37)</f>
        <v>0</v>
      </c>
      <c r="AI37" s="13">
        <f>SUM('Blok 1'!AJ37+'Blok 2'!AI37+'Blok 3'!AI37+'Blok 4'!AI37)</f>
        <v>0</v>
      </c>
      <c r="AJ37" s="13">
        <f>SUM('Blok 1'!AK37+'Blok 2'!AJ37+'Blok 3'!AJ37+'Blok 4'!AJ37)</f>
        <v>0</v>
      </c>
      <c r="AK37" s="18"/>
    </row>
    <row r="38" spans="1:37" ht="15.75" thickBot="1">
      <c r="A38" s="14" t="s">
        <v>31</v>
      </c>
      <c r="B38" s="14">
        <v>116141</v>
      </c>
      <c r="C38" s="21" t="s">
        <v>32</v>
      </c>
      <c r="D38" s="21"/>
      <c r="E38" s="25"/>
      <c r="F38" s="13">
        <f>SUM('Blok 1'!G38+'Blok 2'!F38+'Blok 3'!F38+'Blok 4'!F38)</f>
        <v>60</v>
      </c>
      <c r="G38" s="13">
        <f>SUM('Blok 1'!H38+'Blok 2'!G38+'Blok 3'!G38+'Blok 4'!G38)</f>
        <v>60</v>
      </c>
      <c r="H38" s="13">
        <f>SUM('Blok 1'!I38+'Blok 2'!H38+'Blok 3'!H38+'Blok 4'!H38)</f>
        <v>60</v>
      </c>
      <c r="I38" s="13">
        <f>SUM('Blok 1'!J38+'Blok 2'!I38+'Blok 3'!I38+'Blok 4'!I38)</f>
        <v>60</v>
      </c>
      <c r="J38" s="13">
        <f>SUM('Blok 1'!K38+'Blok 2'!J38+'Blok 3'!J38+'Blok 4'!J38)</f>
        <v>60</v>
      </c>
      <c r="K38" s="13">
        <f>SUM('Blok 1'!L38+'Blok 2'!K38+'Blok 3'!K38+'Blok 4'!K38)</f>
        <v>60</v>
      </c>
      <c r="L38" s="13">
        <f>SUM('Blok 1'!M38+'Blok 2'!L38+'Blok 3'!L38+'Blok 4'!L38)</f>
        <v>60</v>
      </c>
      <c r="M38" s="13">
        <f>SUM('Blok 1'!N38+'Blok 2'!M38+'Blok 3'!M38+'Blok 4'!M38)</f>
        <v>60</v>
      </c>
      <c r="N38" s="13">
        <f>SUM('Blok 1'!O38+'Blok 2'!N38+'Blok 3'!N38+'Blok 4'!N38)</f>
        <v>60</v>
      </c>
      <c r="O38" s="13">
        <f>SUM('Blok 1'!P38+'Blok 2'!O38+'Blok 3'!O38+'Blok 4'!O38)</f>
        <v>60</v>
      </c>
      <c r="P38" s="13">
        <f>SUM('Blok 1'!Q38+'Blok 2'!P38+'Blok 3'!P38+'Blok 4'!P38)</f>
        <v>60</v>
      </c>
      <c r="Q38" s="13">
        <f>SUM('Blok 1'!R38+'Blok 2'!Q38+'Blok 3'!Q38+'Blok 4'!Q38)</f>
        <v>60</v>
      </c>
      <c r="R38" s="13">
        <f>SUM('Blok 1'!S38+'Blok 2'!R38+'Blok 3'!R38+'Blok 4'!R38)</f>
        <v>60</v>
      </c>
      <c r="S38" s="13">
        <f>SUM('Blok 1'!T38+'Blok 2'!S38+'Blok 3'!S38+'Blok 4'!S38)</f>
        <v>60</v>
      </c>
      <c r="T38" s="13">
        <f>SUM('Blok 1'!U38+'Blok 2'!T38+'Blok 3'!T38+'Blok 4'!T38)</f>
        <v>60</v>
      </c>
      <c r="U38" s="13">
        <f>SUM('Blok 1'!V38+'Blok 2'!U38+'Blok 3'!U38+'Blok 4'!U38)</f>
        <v>60</v>
      </c>
      <c r="V38" s="13">
        <f>SUM('Blok 1'!W38+'Blok 2'!V38+'Blok 3'!V38+'Blok 4'!V38)</f>
        <v>60</v>
      </c>
      <c r="W38" s="13">
        <f>SUM('Blok 1'!X38+'Blok 2'!W38+'Blok 3'!W38+'Blok 4'!W38)</f>
        <v>60</v>
      </c>
      <c r="X38" s="13">
        <f>SUM('Blok 1'!Y38+'Blok 2'!X38+'Blok 3'!X38+'Blok 4'!X38)</f>
        <v>60</v>
      </c>
      <c r="Y38" s="13">
        <f>SUM('Blok 1'!Z38+'Blok 2'!Y38+'Blok 3'!Y38+'Blok 4'!Y38)</f>
        <v>60</v>
      </c>
      <c r="Z38" s="13">
        <f>SUM('Blok 1'!AA38+'Blok 2'!Z38+'Blok 3'!Z38+'Blok 4'!Z38)</f>
        <v>60</v>
      </c>
      <c r="AA38" s="13">
        <f>SUM('Blok 1'!AB38+'Blok 2'!AA38+'Blok 3'!AA38+'Blok 4'!AA38)</f>
        <v>60</v>
      </c>
      <c r="AB38" s="13">
        <f>SUM('Blok 1'!AC38+'Blok 2'!AB38+'Blok 3'!AB38+'Blok 4'!AB38)</f>
        <v>60</v>
      </c>
      <c r="AC38" s="13">
        <f>SUM('Blok 1'!AD38+'Blok 2'!AC38+'Blok 3'!AC38+'Blok 4'!AC38)</f>
        <v>60</v>
      </c>
      <c r="AD38" s="13">
        <f>SUM('Blok 1'!AE38+'Blok 2'!AD38+'Blok 3'!AD38+'Blok 4'!AD38)</f>
        <v>60</v>
      </c>
      <c r="AE38" s="13">
        <f>SUM('Blok 1'!AF38+'Blok 2'!AE38+'Blok 3'!AE38+'Blok 4'!AE38)</f>
        <v>60</v>
      </c>
      <c r="AF38" s="13">
        <f>SUM('Blok 1'!AG38+'Blok 2'!AF38+'Blok 3'!AF38+'Blok 4'!AF38)</f>
        <v>60</v>
      </c>
      <c r="AG38" s="13">
        <f>SUM('Blok 1'!AH38+'Blok 2'!AG38+'Blok 3'!AG38+'Blok 4'!AG38)</f>
        <v>60</v>
      </c>
      <c r="AH38" s="13">
        <f>SUM('Blok 1'!AI38+'Blok 2'!AH38+'Blok 3'!AH38+'Blok 4'!AH38)</f>
        <v>60</v>
      </c>
      <c r="AI38" s="13">
        <f>SUM('Blok 1'!AJ38+'Blok 2'!AI38+'Blok 3'!AI38+'Blok 4'!AI38)</f>
        <v>60</v>
      </c>
      <c r="AJ38" s="13">
        <f>SUM('Blok 1'!AK38+'Blok 2'!AJ38+'Blok 3'!AJ38+'Blok 4'!AJ38)</f>
        <v>60</v>
      </c>
      <c r="AK38" s="18">
        <f t="shared" si="0"/>
        <v>1800</v>
      </c>
    </row>
    <row r="39" spans="1:37" ht="15.75" thickBot="1">
      <c r="A39" t="s">
        <v>33</v>
      </c>
      <c r="B39">
        <v>116142</v>
      </c>
      <c r="C39" s="13" t="s">
        <v>181</v>
      </c>
      <c r="D39" s="13"/>
      <c r="E39" s="26"/>
      <c r="F39" s="13">
        <f>SUM('Blok 1'!G39+'Blok 2'!F39+'Blok 3'!F39+'Blok 4'!F39)</f>
        <v>0</v>
      </c>
      <c r="G39" s="13">
        <f>SUM('Blok 1'!H39+'Blok 2'!G39+'Blok 3'!G39+'Blok 4'!G39)</f>
        <v>0</v>
      </c>
      <c r="H39" s="13">
        <f>SUM('Blok 1'!I39+'Blok 2'!H39+'Blok 3'!H39+'Blok 4'!H39)</f>
        <v>0</v>
      </c>
      <c r="I39" s="13">
        <f>SUM('Blok 1'!J39+'Blok 2'!I39+'Blok 3'!I39+'Blok 4'!I39)</f>
        <v>0</v>
      </c>
      <c r="J39" s="13">
        <f>SUM('Blok 1'!K39+'Blok 2'!J39+'Blok 3'!J39+'Blok 4'!J39)</f>
        <v>0</v>
      </c>
      <c r="K39" s="13">
        <f>SUM('Blok 1'!L39+'Blok 2'!K39+'Blok 3'!K39+'Blok 4'!K39)</f>
        <v>0</v>
      </c>
      <c r="L39" s="13">
        <f>SUM('Blok 1'!M39+'Blok 2'!L39+'Blok 3'!L39+'Blok 4'!L39)</f>
        <v>0</v>
      </c>
      <c r="M39" s="13">
        <f>SUM('Blok 1'!N39+'Blok 2'!M39+'Blok 3'!M39+'Blok 4'!M39)</f>
        <v>0</v>
      </c>
      <c r="N39" s="13">
        <f>SUM('Blok 1'!O39+'Blok 2'!N39+'Blok 3'!N39+'Blok 4'!N39)</f>
        <v>0</v>
      </c>
      <c r="O39" s="13">
        <f>SUM('Blok 1'!P39+'Blok 2'!O39+'Blok 3'!O39+'Blok 4'!O39)</f>
        <v>0</v>
      </c>
      <c r="P39" s="13">
        <f>SUM('Blok 1'!Q39+'Blok 2'!P39+'Blok 3'!P39+'Blok 4'!P39)</f>
        <v>0</v>
      </c>
      <c r="Q39" s="13">
        <f>SUM('Blok 1'!R39+'Blok 2'!Q39+'Blok 3'!Q39+'Blok 4'!Q39)</f>
        <v>0</v>
      </c>
      <c r="R39" s="13">
        <f>SUM('Blok 1'!S39+'Blok 2'!R39+'Blok 3'!R39+'Blok 4'!R39)</f>
        <v>0</v>
      </c>
      <c r="S39" s="13">
        <f>SUM('Blok 1'!T39+'Blok 2'!S39+'Blok 3'!S39+'Blok 4'!S39)</f>
        <v>0</v>
      </c>
      <c r="T39" s="13">
        <f>SUM('Blok 1'!U39+'Blok 2'!T39+'Blok 3'!T39+'Blok 4'!T39)</f>
        <v>0</v>
      </c>
      <c r="U39" s="13">
        <f>SUM('Blok 1'!V39+'Blok 2'!U39+'Blok 3'!U39+'Blok 4'!U39)</f>
        <v>0</v>
      </c>
      <c r="V39" s="13">
        <f>SUM('Blok 1'!W39+'Blok 2'!V39+'Blok 3'!V39+'Blok 4'!V39)</f>
        <v>0</v>
      </c>
      <c r="W39" s="13">
        <f>SUM('Blok 1'!X39+'Blok 2'!W39+'Blok 3'!W39+'Blok 4'!W39)</f>
        <v>0</v>
      </c>
      <c r="X39" s="13">
        <f>SUM('Blok 1'!Y39+'Blok 2'!X39+'Blok 3'!X39+'Blok 4'!X39)</f>
        <v>0</v>
      </c>
      <c r="Y39" s="13">
        <f>SUM('Blok 1'!Z39+'Blok 2'!Y39+'Blok 3'!Y39+'Blok 4'!Y39)</f>
        <v>0</v>
      </c>
      <c r="Z39" s="13">
        <f>SUM('Blok 1'!AA39+'Blok 2'!Z39+'Blok 3'!Z39+'Blok 4'!Z39)</f>
        <v>0</v>
      </c>
      <c r="AA39" s="13">
        <f>SUM('Blok 1'!AB39+'Blok 2'!AA39+'Blok 3'!AA39+'Blok 4'!AA39)</f>
        <v>0</v>
      </c>
      <c r="AB39" s="13">
        <f>SUM('Blok 1'!AC39+'Blok 2'!AB39+'Blok 3'!AB39+'Blok 4'!AB39)</f>
        <v>0</v>
      </c>
      <c r="AC39" s="13">
        <f>SUM('Blok 1'!AD39+'Blok 2'!AC39+'Blok 3'!AC39+'Blok 4'!AC39)</f>
        <v>0</v>
      </c>
      <c r="AD39" s="13">
        <f>SUM('Blok 1'!AE39+'Blok 2'!AD39+'Blok 3'!AD39+'Blok 4'!AD39)</f>
        <v>0</v>
      </c>
      <c r="AE39" s="13">
        <f>SUM('Blok 1'!AF39+'Blok 2'!AE39+'Blok 3'!AE39+'Blok 4'!AE39)</f>
        <v>0</v>
      </c>
      <c r="AF39" s="13">
        <f>SUM('Blok 1'!AG39+'Blok 2'!AF39+'Blok 3'!AF39+'Blok 4'!AF39)</f>
        <v>0</v>
      </c>
      <c r="AG39" s="13">
        <f>SUM('Blok 1'!AH39+'Blok 2'!AG39+'Blok 3'!AG39+'Blok 4'!AG39)</f>
        <v>0</v>
      </c>
      <c r="AH39" s="13">
        <f>SUM('Blok 1'!AI39+'Blok 2'!AH39+'Blok 3'!AH39+'Blok 4'!AH39)</f>
        <v>0</v>
      </c>
      <c r="AI39" s="13">
        <f>SUM('Blok 1'!AJ39+'Blok 2'!AI39+'Blok 3'!AI39+'Blok 4'!AI39)</f>
        <v>0</v>
      </c>
      <c r="AJ39" s="13">
        <f>SUM('Blok 1'!AK39+'Blok 2'!AJ39+'Blok 3'!AJ39+'Blok 4'!AJ39)</f>
        <v>0</v>
      </c>
      <c r="AK39" s="18">
        <f t="shared" si="0"/>
        <v>0</v>
      </c>
    </row>
    <row r="40" spans="1:37" ht="15.75" thickBot="1">
      <c r="A40" s="3" t="s">
        <v>180</v>
      </c>
      <c r="B40" s="4"/>
      <c r="C40" s="18" t="s">
        <v>182</v>
      </c>
      <c r="D40" s="18"/>
      <c r="E40" s="27"/>
      <c r="F40" s="13">
        <f>SUM('Blok 1'!G40+'Blok 2'!F40+'Blok 3'!F40+'Blok 4'!F40)</f>
        <v>0</v>
      </c>
      <c r="G40" s="13">
        <f>SUM('Blok 1'!H40+'Blok 2'!G40+'Blok 3'!G40+'Blok 4'!G40)</f>
        <v>0</v>
      </c>
      <c r="H40" s="13">
        <f>SUM('Blok 1'!I40+'Blok 2'!H40+'Blok 3'!H40+'Blok 4'!H40)</f>
        <v>0</v>
      </c>
      <c r="I40" s="13">
        <f>SUM('Blok 1'!J40+'Blok 2'!I40+'Blok 3'!I40+'Blok 4'!I40)</f>
        <v>0</v>
      </c>
      <c r="J40" s="13">
        <f>SUM('Blok 1'!K40+'Blok 2'!J40+'Blok 3'!J40+'Blok 4'!J40)</f>
        <v>0</v>
      </c>
      <c r="K40" s="13">
        <f>SUM('Blok 1'!L40+'Blok 2'!K40+'Blok 3'!K40+'Blok 4'!K40)</f>
        <v>0</v>
      </c>
      <c r="L40" s="13">
        <f>SUM('Blok 1'!M40+'Blok 2'!L40+'Blok 3'!L40+'Blok 4'!L40)</f>
        <v>0</v>
      </c>
      <c r="M40" s="13">
        <f>SUM('Blok 1'!N40+'Blok 2'!M40+'Blok 3'!M40+'Blok 4'!M40)</f>
        <v>0</v>
      </c>
      <c r="N40" s="13">
        <f>SUM('Blok 1'!O40+'Blok 2'!N40+'Blok 3'!N40+'Blok 4'!N40)</f>
        <v>0</v>
      </c>
      <c r="O40" s="13">
        <f>SUM('Blok 1'!P40+'Blok 2'!O40+'Blok 3'!O40+'Blok 4'!O40)</f>
        <v>0</v>
      </c>
      <c r="P40" s="13">
        <f>SUM('Blok 1'!Q40+'Blok 2'!P40+'Blok 3'!P40+'Blok 4'!P40)</f>
        <v>0</v>
      </c>
      <c r="Q40" s="13">
        <f>SUM('Blok 1'!R40+'Blok 2'!Q40+'Blok 3'!Q40+'Blok 4'!Q40)</f>
        <v>0</v>
      </c>
      <c r="R40" s="13">
        <f>SUM('Blok 1'!S40+'Blok 2'!R40+'Blok 3'!R40+'Blok 4'!R40)</f>
        <v>0</v>
      </c>
      <c r="S40" s="13">
        <f>SUM('Blok 1'!T40+'Blok 2'!S40+'Blok 3'!S40+'Blok 4'!S40)</f>
        <v>0</v>
      </c>
      <c r="T40" s="13">
        <f>SUM('Blok 1'!U40+'Blok 2'!T40+'Blok 3'!T40+'Blok 4'!T40)</f>
        <v>0</v>
      </c>
      <c r="U40" s="13">
        <f>SUM('Blok 1'!V40+'Blok 2'!U40+'Blok 3'!U40+'Blok 4'!U40)</f>
        <v>0</v>
      </c>
      <c r="V40" s="13">
        <f>SUM('Blok 1'!W40+'Blok 2'!V40+'Blok 3'!V40+'Blok 4'!V40)</f>
        <v>0</v>
      </c>
      <c r="W40" s="13">
        <f>SUM('Blok 1'!X40+'Blok 2'!W40+'Blok 3'!W40+'Blok 4'!W40)</f>
        <v>0</v>
      </c>
      <c r="X40" s="13">
        <f>SUM('Blok 1'!Y40+'Blok 2'!X40+'Blok 3'!X40+'Blok 4'!X40)</f>
        <v>0</v>
      </c>
      <c r="Y40" s="13">
        <f>SUM('Blok 1'!Z40+'Blok 2'!Y40+'Blok 3'!Y40+'Blok 4'!Y40)</f>
        <v>0</v>
      </c>
      <c r="Z40" s="13">
        <f>SUM('Blok 1'!AA40+'Blok 2'!Z40+'Blok 3'!Z40+'Blok 4'!Z40)</f>
        <v>0</v>
      </c>
      <c r="AA40" s="13">
        <f>SUM('Blok 1'!AB40+'Blok 2'!AA40+'Blok 3'!AA40+'Blok 4'!AA40)</f>
        <v>0</v>
      </c>
      <c r="AB40" s="13">
        <f>SUM('Blok 1'!AC40+'Blok 2'!AB40+'Blok 3'!AB40+'Blok 4'!AB40)</f>
        <v>0</v>
      </c>
      <c r="AC40" s="13">
        <f>SUM('Blok 1'!AD40+'Blok 2'!AC40+'Blok 3'!AC40+'Blok 4'!AC40)</f>
        <v>0</v>
      </c>
      <c r="AD40" s="13">
        <f>SUM('Blok 1'!AE40+'Blok 2'!AD40+'Blok 3'!AD40+'Blok 4'!AD40)</f>
        <v>0</v>
      </c>
      <c r="AE40" s="13">
        <f>SUM('Blok 1'!AF40+'Blok 2'!AE40+'Blok 3'!AE40+'Blok 4'!AE40)</f>
        <v>0</v>
      </c>
      <c r="AF40" s="13">
        <f>SUM('Blok 1'!AG40+'Blok 2'!AF40+'Blok 3'!AF40+'Blok 4'!AF40)</f>
        <v>0</v>
      </c>
      <c r="AG40" s="13">
        <f>SUM('Blok 1'!AH40+'Blok 2'!AG40+'Blok 3'!AG40+'Blok 4'!AG40)</f>
        <v>0</v>
      </c>
      <c r="AH40" s="13">
        <f>SUM('Blok 1'!AI40+'Blok 2'!AH40+'Blok 3'!AH40+'Blok 4'!AH40)</f>
        <v>0</v>
      </c>
      <c r="AI40" s="13">
        <f>SUM('Blok 1'!AJ40+'Blok 2'!AI40+'Blok 3'!AI40+'Blok 4'!AI40)</f>
        <v>0</v>
      </c>
      <c r="AJ40" s="13">
        <f>SUM('Blok 1'!AK40+'Blok 2'!AJ40+'Blok 3'!AJ40+'Blok 4'!AJ40)</f>
        <v>0</v>
      </c>
      <c r="AK40" s="18">
        <f t="shared" si="0"/>
        <v>0</v>
      </c>
    </row>
    <row r="41" spans="1:37" ht="15.75" thickBot="1">
      <c r="A41" s="23" t="s">
        <v>130</v>
      </c>
      <c r="B41" s="14"/>
      <c r="C41" s="29" t="s">
        <v>34</v>
      </c>
      <c r="D41" s="30"/>
      <c r="E41" s="32"/>
      <c r="F41" s="34">
        <f>SUM('Blok 1'!G41+'Blok 2'!F41+'Blok 3'!F41+'Blok 4'!F41)</f>
        <v>0</v>
      </c>
      <c r="G41" s="34">
        <f>SUM('Blok 1'!H41+'Blok 2'!G41+'Blok 3'!G41+'Blok 4'!G41)</f>
        <v>0</v>
      </c>
      <c r="H41" s="34">
        <f>SUM('Blok 1'!I41+'Blok 2'!H41+'Blok 3'!H41+'Blok 4'!H41)</f>
        <v>0</v>
      </c>
      <c r="I41" s="34">
        <f>SUM('Blok 1'!J41+'Blok 2'!I41+'Blok 3'!I41+'Blok 4'!I41)</f>
        <v>0</v>
      </c>
      <c r="J41" s="34">
        <f>SUM('Blok 1'!K41+'Blok 2'!J41+'Blok 3'!J41+'Blok 4'!J41)</f>
        <v>0</v>
      </c>
      <c r="K41" s="34">
        <f>SUM('Blok 1'!L41+'Blok 2'!K41+'Blok 3'!K41+'Blok 4'!K41)</f>
        <v>0</v>
      </c>
      <c r="L41" s="34">
        <f>SUM('Blok 1'!M41+'Blok 2'!L41+'Blok 3'!L41+'Blok 4'!L41)</f>
        <v>0</v>
      </c>
      <c r="M41" s="34">
        <f>SUM('Blok 1'!N41+'Blok 2'!M41+'Blok 3'!M41+'Blok 4'!M41)</f>
        <v>0</v>
      </c>
      <c r="N41" s="34">
        <f>SUM('Blok 1'!O41+'Blok 2'!N41+'Blok 3'!N41+'Blok 4'!N41)</f>
        <v>0</v>
      </c>
      <c r="O41" s="34">
        <f>SUM('Blok 1'!P41+'Blok 2'!O41+'Blok 3'!O41+'Blok 4'!O41)</f>
        <v>0</v>
      </c>
      <c r="P41" s="34">
        <f>SUM('Blok 1'!Q41+'Blok 2'!P41+'Blok 3'!P41+'Blok 4'!P41)</f>
        <v>0</v>
      </c>
      <c r="Q41" s="34">
        <f>SUM('Blok 1'!R41+'Blok 2'!Q41+'Blok 3'!Q41+'Blok 4'!Q41)</f>
        <v>0</v>
      </c>
      <c r="R41" s="34">
        <f>SUM('Blok 1'!S41+'Blok 2'!R41+'Blok 3'!R41+'Blok 4'!R41)</f>
        <v>0</v>
      </c>
      <c r="S41" s="34">
        <f>SUM('Blok 1'!T41+'Blok 2'!S41+'Blok 3'!S41+'Blok 4'!S41)</f>
        <v>0</v>
      </c>
      <c r="T41" s="34">
        <f>SUM('Blok 1'!U41+'Blok 2'!T41+'Blok 3'!T41+'Blok 4'!T41)</f>
        <v>0</v>
      </c>
      <c r="U41" s="34">
        <f>SUM('Blok 1'!V41+'Blok 2'!U41+'Blok 3'!U41+'Blok 4'!U41)</f>
        <v>0</v>
      </c>
      <c r="V41" s="34">
        <f>SUM('Blok 1'!W41+'Blok 2'!V41+'Blok 3'!V41+'Blok 4'!V41)</f>
        <v>0</v>
      </c>
      <c r="W41" s="34">
        <f>SUM('Blok 1'!X41+'Blok 2'!W41+'Blok 3'!W41+'Blok 4'!W41)</f>
        <v>0</v>
      </c>
      <c r="X41" s="34">
        <f>SUM('Blok 1'!Y41+'Blok 2'!X41+'Blok 3'!X41+'Blok 4'!X41)</f>
        <v>0</v>
      </c>
      <c r="Y41" s="34">
        <f>SUM('Blok 1'!Z41+'Blok 2'!Y41+'Blok 3'!Y41+'Blok 4'!Y41)</f>
        <v>0</v>
      </c>
      <c r="Z41" s="34">
        <f>SUM('Blok 1'!AA41+'Blok 2'!Z41+'Blok 3'!Z41+'Blok 4'!Z41)</f>
        <v>0</v>
      </c>
      <c r="AA41" s="34">
        <f>SUM('Blok 1'!AB41+'Blok 2'!AA41+'Blok 3'!AA41+'Blok 4'!AA41)</f>
        <v>0</v>
      </c>
      <c r="AB41" s="34">
        <f>SUM('Blok 1'!AC41+'Blok 2'!AB41+'Blok 3'!AB41+'Blok 4'!AB41)</f>
        <v>0</v>
      </c>
      <c r="AC41" s="34">
        <f>SUM('Blok 1'!AD41+'Blok 2'!AC41+'Blok 3'!AC41+'Blok 4'!AC41)</f>
        <v>0</v>
      </c>
      <c r="AD41" s="34">
        <f>SUM('Blok 1'!AE41+'Blok 2'!AD41+'Blok 3'!AD41+'Blok 4'!AD41)</f>
        <v>0</v>
      </c>
      <c r="AE41" s="34">
        <f>SUM('Blok 1'!AF41+'Blok 2'!AE41+'Blok 3'!AE41+'Blok 4'!AE41)</f>
        <v>0</v>
      </c>
      <c r="AF41" s="34">
        <f>SUM('Blok 1'!AG41+'Blok 2'!AF41+'Blok 3'!AF41+'Blok 4'!AF41)</f>
        <v>0</v>
      </c>
      <c r="AG41" s="34">
        <f>SUM('Blok 1'!AH41+'Blok 2'!AG41+'Blok 3'!AG41+'Blok 4'!AG41)</f>
        <v>0</v>
      </c>
      <c r="AH41" s="34">
        <f>SUM('Blok 1'!AI41+'Blok 2'!AH41+'Blok 3'!AH41+'Blok 4'!AH41)</f>
        <v>0</v>
      </c>
      <c r="AI41" s="34">
        <f>SUM('Blok 1'!AJ41+'Blok 2'!AI41+'Blok 3'!AI41+'Blok 4'!AI41)</f>
        <v>0</v>
      </c>
      <c r="AJ41" s="34">
        <f>SUM('Blok 1'!AK41+'Blok 2'!AJ41+'Blok 3'!AJ41+'Blok 4'!AJ41)</f>
        <v>0</v>
      </c>
      <c r="AK41" s="18"/>
    </row>
    <row r="42" spans="1:37" ht="15.75" thickBot="1">
      <c r="A42" t="s">
        <v>35</v>
      </c>
      <c r="B42">
        <v>116211</v>
      </c>
      <c r="C42" s="18" t="s">
        <v>36</v>
      </c>
      <c r="D42" s="18"/>
      <c r="E42" s="27"/>
      <c r="F42" s="13">
        <f>SUM('Blok 1'!G42+'Blok 2'!F42+'Blok 3'!F42+'Blok 4'!F42)</f>
        <v>90</v>
      </c>
      <c r="G42" s="13">
        <f>SUM('Blok 1'!H42+'Blok 2'!G42+'Blok 3'!G42+'Blok 4'!G42)</f>
        <v>0</v>
      </c>
      <c r="H42" s="13">
        <f>SUM('Blok 1'!I42+'Blok 2'!H42+'Blok 3'!H42+'Blok 4'!H42)</f>
        <v>0</v>
      </c>
      <c r="I42" s="13">
        <f>SUM('Blok 1'!J42+'Blok 2'!I42+'Blok 3'!I42+'Blok 4'!I42)</f>
        <v>0</v>
      </c>
      <c r="J42" s="13">
        <f>SUM('Blok 1'!K42+'Blok 2'!J42+'Blok 3'!J42+'Blok 4'!J42)</f>
        <v>0</v>
      </c>
      <c r="K42" s="13">
        <f>SUM('Blok 1'!L42+'Blok 2'!K42+'Blok 3'!K42+'Blok 4'!K42)</f>
        <v>0</v>
      </c>
      <c r="L42" s="13">
        <f>SUM('Blok 1'!M42+'Blok 2'!L42+'Blok 3'!L42+'Blok 4'!L42)</f>
        <v>0</v>
      </c>
      <c r="M42" s="13">
        <f>SUM('Blok 1'!N42+'Blok 2'!M42+'Blok 3'!M42+'Blok 4'!M42)</f>
        <v>0</v>
      </c>
      <c r="N42" s="13">
        <f>SUM('Blok 1'!O42+'Blok 2'!N42+'Blok 3'!N42+'Blok 4'!N42)</f>
        <v>0</v>
      </c>
      <c r="O42" s="13">
        <f>SUM('Blok 1'!P42+'Blok 2'!O42+'Blok 3'!O42+'Blok 4'!O42)</f>
        <v>0</v>
      </c>
      <c r="P42" s="13">
        <f>SUM('Blok 1'!Q42+'Blok 2'!P42+'Blok 3'!P42+'Blok 4'!P42)</f>
        <v>0</v>
      </c>
      <c r="Q42" s="13">
        <f>SUM('Blok 1'!R42+'Blok 2'!Q42+'Blok 3'!Q42+'Blok 4'!Q42)</f>
        <v>0</v>
      </c>
      <c r="R42" s="13">
        <f>SUM('Blok 1'!S42+'Blok 2'!R42+'Blok 3'!R42+'Blok 4'!R42)</f>
        <v>0</v>
      </c>
      <c r="S42" s="13">
        <f>SUM('Blok 1'!T42+'Blok 2'!S42+'Blok 3'!S42+'Blok 4'!S42)</f>
        <v>0</v>
      </c>
      <c r="T42" s="13">
        <f>SUM('Blok 1'!U42+'Blok 2'!T42+'Blok 3'!T42+'Blok 4'!T42)</f>
        <v>0</v>
      </c>
      <c r="U42" s="13">
        <f>SUM('Blok 1'!V42+'Blok 2'!U42+'Blok 3'!U42+'Blok 4'!U42)</f>
        <v>0</v>
      </c>
      <c r="V42" s="13">
        <f>SUM('Blok 1'!W42+'Blok 2'!V42+'Blok 3'!V42+'Blok 4'!V42)</f>
        <v>0</v>
      </c>
      <c r="W42" s="13">
        <f>SUM('Blok 1'!X42+'Blok 2'!W42+'Blok 3'!W42+'Blok 4'!W42)</f>
        <v>0</v>
      </c>
      <c r="X42" s="13">
        <f>SUM('Blok 1'!Y42+'Blok 2'!X42+'Blok 3'!X42+'Blok 4'!X42)</f>
        <v>0</v>
      </c>
      <c r="Y42" s="13">
        <f>SUM('Blok 1'!Z42+'Blok 2'!Y42+'Blok 3'!Y42+'Blok 4'!Y42)</f>
        <v>0</v>
      </c>
      <c r="Z42" s="13">
        <f>SUM('Blok 1'!AA42+'Blok 2'!Z42+'Blok 3'!Z42+'Blok 4'!Z42)</f>
        <v>0</v>
      </c>
      <c r="AA42" s="13">
        <f>SUM('Blok 1'!AB42+'Blok 2'!AA42+'Blok 3'!AA42+'Blok 4'!AA42)</f>
        <v>0</v>
      </c>
      <c r="AB42" s="13">
        <f>SUM('Blok 1'!AC42+'Blok 2'!AB42+'Blok 3'!AB42+'Blok 4'!AB42)</f>
        <v>0</v>
      </c>
      <c r="AC42" s="13">
        <f>SUM('Blok 1'!AD42+'Blok 2'!AC42+'Blok 3'!AC42+'Blok 4'!AC42)</f>
        <v>0</v>
      </c>
      <c r="AD42" s="13">
        <f>SUM('Blok 1'!AE42+'Blok 2'!AD42+'Blok 3'!AD42+'Blok 4'!AD42)</f>
        <v>0</v>
      </c>
      <c r="AE42" s="13">
        <f>SUM('Blok 1'!AF42+'Blok 2'!AE42+'Blok 3'!AE42+'Blok 4'!AE42)</f>
        <v>0</v>
      </c>
      <c r="AF42" s="13">
        <f>SUM('Blok 1'!AG42+'Blok 2'!AF42+'Blok 3'!AF42+'Blok 4'!AF42)</f>
        <v>0</v>
      </c>
      <c r="AG42" s="13">
        <f>SUM('Blok 1'!AH42+'Blok 2'!AG42+'Blok 3'!AG42+'Blok 4'!AG42)</f>
        <v>0</v>
      </c>
      <c r="AH42" s="13">
        <f>SUM('Blok 1'!AI42+'Blok 2'!AH42+'Blok 3'!AH42+'Blok 4'!AH42)</f>
        <v>0</v>
      </c>
      <c r="AI42" s="13">
        <f>SUM('Blok 1'!AJ42+'Blok 2'!AI42+'Blok 3'!AI42+'Blok 4'!AI42)</f>
        <v>0</v>
      </c>
      <c r="AJ42" s="13">
        <f>SUM('Blok 1'!AK42+'Blok 2'!AJ42+'Blok 3'!AJ42+'Blok 4'!AJ42)</f>
        <v>0</v>
      </c>
      <c r="AK42" s="18">
        <f t="shared" si="0"/>
        <v>0</v>
      </c>
    </row>
    <row r="43" spans="1:37" ht="15.75" thickBot="1">
      <c r="A43" t="s">
        <v>183</v>
      </c>
      <c r="C43" s="18" t="s">
        <v>184</v>
      </c>
      <c r="D43" s="18"/>
      <c r="E43" s="27"/>
      <c r="F43" s="13">
        <f>SUM('Blok 1'!G43+'Blok 2'!F43+'Blok 3'!F43+'Blok 4'!F43)</f>
        <v>0</v>
      </c>
      <c r="G43" s="13">
        <f>SUM('Blok 1'!H43+'Blok 2'!G43+'Blok 3'!G43+'Blok 4'!G43)</f>
        <v>0</v>
      </c>
      <c r="H43" s="13">
        <f>SUM('Blok 1'!I43+'Blok 2'!H43+'Blok 3'!H43+'Blok 4'!H43)</f>
        <v>0</v>
      </c>
      <c r="I43" s="13">
        <f>SUM('Blok 1'!J43+'Blok 2'!I43+'Blok 3'!I43+'Blok 4'!I43)</f>
        <v>0</v>
      </c>
      <c r="J43" s="13">
        <f>SUM('Blok 1'!K43+'Blok 2'!J43+'Blok 3'!J43+'Blok 4'!J43)</f>
        <v>0</v>
      </c>
      <c r="K43" s="13">
        <f>SUM('Blok 1'!L43+'Blok 2'!K43+'Blok 3'!K43+'Blok 4'!K43)</f>
        <v>0</v>
      </c>
      <c r="L43" s="13">
        <f>SUM('Blok 1'!M43+'Blok 2'!L43+'Blok 3'!L43+'Blok 4'!L43)</f>
        <v>0</v>
      </c>
      <c r="M43" s="13">
        <f>SUM('Blok 1'!N43+'Blok 2'!M43+'Blok 3'!M43+'Blok 4'!M43)</f>
        <v>0</v>
      </c>
      <c r="N43" s="13">
        <f>SUM('Blok 1'!O43+'Blok 2'!N43+'Blok 3'!N43+'Blok 4'!N43)</f>
        <v>0</v>
      </c>
      <c r="O43" s="13">
        <f>SUM('Blok 1'!P43+'Blok 2'!O43+'Blok 3'!O43+'Blok 4'!O43)</f>
        <v>0</v>
      </c>
      <c r="P43" s="13">
        <f>SUM('Blok 1'!Q43+'Blok 2'!P43+'Blok 3'!P43+'Blok 4'!P43)</f>
        <v>0</v>
      </c>
      <c r="Q43" s="13">
        <f>SUM('Blok 1'!R43+'Blok 2'!Q43+'Blok 3'!Q43+'Blok 4'!Q43)</f>
        <v>0</v>
      </c>
      <c r="R43" s="13">
        <f>SUM('Blok 1'!S43+'Blok 2'!R43+'Blok 3'!R43+'Blok 4'!R43)</f>
        <v>0</v>
      </c>
      <c r="S43" s="13">
        <f>SUM('Blok 1'!T43+'Blok 2'!S43+'Blok 3'!S43+'Blok 4'!S43)</f>
        <v>0</v>
      </c>
      <c r="T43" s="13">
        <f>SUM('Blok 1'!U43+'Blok 2'!T43+'Blok 3'!T43+'Blok 4'!T43)</f>
        <v>0</v>
      </c>
      <c r="U43" s="13">
        <f>SUM('Blok 1'!V43+'Blok 2'!U43+'Blok 3'!U43+'Blok 4'!U43)</f>
        <v>0</v>
      </c>
      <c r="V43" s="13">
        <f>SUM('Blok 1'!W43+'Blok 2'!V43+'Blok 3'!V43+'Blok 4'!V43)</f>
        <v>0</v>
      </c>
      <c r="W43" s="13">
        <f>SUM('Blok 1'!X43+'Blok 2'!W43+'Blok 3'!W43+'Blok 4'!W43)</f>
        <v>0</v>
      </c>
      <c r="X43" s="13">
        <f>SUM('Blok 1'!Y43+'Blok 2'!X43+'Blok 3'!X43+'Blok 4'!X43)</f>
        <v>0</v>
      </c>
      <c r="Y43" s="13">
        <f>SUM('Blok 1'!Z43+'Blok 2'!Y43+'Blok 3'!Y43+'Blok 4'!Y43)</f>
        <v>0</v>
      </c>
      <c r="Z43" s="13">
        <f>SUM('Blok 1'!AA43+'Blok 2'!Z43+'Blok 3'!Z43+'Blok 4'!Z43)</f>
        <v>0</v>
      </c>
      <c r="AA43" s="13">
        <f>SUM('Blok 1'!AB43+'Blok 2'!AA43+'Blok 3'!AA43+'Blok 4'!AA43)</f>
        <v>0</v>
      </c>
      <c r="AB43" s="13">
        <f>SUM('Blok 1'!AC43+'Blok 2'!AB43+'Blok 3'!AB43+'Blok 4'!AB43)</f>
        <v>0</v>
      </c>
      <c r="AC43" s="13">
        <f>SUM('Blok 1'!AD43+'Blok 2'!AC43+'Blok 3'!AC43+'Blok 4'!AC43)</f>
        <v>0</v>
      </c>
      <c r="AD43" s="13">
        <f>SUM('Blok 1'!AE43+'Blok 2'!AD43+'Blok 3'!AD43+'Blok 4'!AD43)</f>
        <v>0</v>
      </c>
      <c r="AE43" s="13">
        <f>SUM('Blok 1'!AF43+'Blok 2'!AE43+'Blok 3'!AE43+'Blok 4'!AE43)</f>
        <v>0</v>
      </c>
      <c r="AF43" s="13">
        <f>SUM('Blok 1'!AG43+'Blok 2'!AF43+'Blok 3'!AF43+'Blok 4'!AF43)</f>
        <v>0</v>
      </c>
      <c r="AG43" s="13">
        <f>SUM('Blok 1'!AH43+'Blok 2'!AG43+'Blok 3'!AG43+'Blok 4'!AG43)</f>
        <v>0</v>
      </c>
      <c r="AH43" s="13">
        <f>SUM('Blok 1'!AI43+'Blok 2'!AH43+'Blok 3'!AH43+'Blok 4'!AH43)</f>
        <v>0</v>
      </c>
      <c r="AI43" s="13">
        <f>SUM('Blok 1'!AJ43+'Blok 2'!AI43+'Blok 3'!AI43+'Blok 4'!AI43)</f>
        <v>0</v>
      </c>
      <c r="AJ43" s="13">
        <f>SUM('Blok 1'!AK43+'Blok 2'!AJ43+'Blok 3'!AJ43+'Blok 4'!AJ43)</f>
        <v>0</v>
      </c>
      <c r="AK43" s="18">
        <f t="shared" si="0"/>
        <v>0</v>
      </c>
    </row>
    <row r="44" spans="1:37" ht="15.75" thickBot="1">
      <c r="A44" t="s">
        <v>195</v>
      </c>
      <c r="C44" s="18" t="s">
        <v>196</v>
      </c>
      <c r="D44" s="18"/>
      <c r="E44" s="27"/>
      <c r="F44" s="13">
        <f>SUM('Blok 1'!G44+'Blok 2'!F44+'Blok 3'!F44+'Blok 4'!F44)</f>
        <v>90</v>
      </c>
      <c r="G44" s="13">
        <f>SUM('Blok 1'!H44+'Blok 2'!G44+'Blok 3'!G44+'Blok 4'!G44)</f>
        <v>0</v>
      </c>
      <c r="H44" s="13">
        <f>SUM('Blok 1'!I44+'Blok 2'!H44+'Blok 3'!H44+'Blok 4'!H44)</f>
        <v>0</v>
      </c>
      <c r="I44" s="13">
        <f>SUM('Blok 1'!J44+'Blok 2'!I44+'Blok 3'!I44+'Blok 4'!I44)</f>
        <v>0</v>
      </c>
      <c r="J44" s="13">
        <f>SUM('Blok 1'!K44+'Blok 2'!J44+'Blok 3'!J44+'Blok 4'!J44)</f>
        <v>0</v>
      </c>
      <c r="K44" s="13">
        <f>SUM('Blok 1'!L44+'Blok 2'!K44+'Blok 3'!K44+'Blok 4'!K44)</f>
        <v>0</v>
      </c>
      <c r="L44" s="13">
        <f>SUM('Blok 1'!M44+'Blok 2'!L44+'Blok 3'!L44+'Blok 4'!L44)</f>
        <v>0</v>
      </c>
      <c r="M44" s="13">
        <f>SUM('Blok 1'!N44+'Blok 2'!M44+'Blok 3'!M44+'Blok 4'!M44)</f>
        <v>0</v>
      </c>
      <c r="N44" s="13">
        <f>SUM('Blok 1'!O44+'Blok 2'!N44+'Blok 3'!N44+'Blok 4'!N44)</f>
        <v>0</v>
      </c>
      <c r="O44" s="13">
        <f>SUM('Blok 1'!P44+'Blok 2'!O44+'Blok 3'!O44+'Blok 4'!O44)</f>
        <v>0</v>
      </c>
      <c r="P44" s="13">
        <f>SUM('Blok 1'!Q44+'Blok 2'!P44+'Blok 3'!P44+'Blok 4'!P44)</f>
        <v>0</v>
      </c>
      <c r="Q44" s="13">
        <f>SUM('Blok 1'!R44+'Blok 2'!Q44+'Blok 3'!Q44+'Blok 4'!Q44)</f>
        <v>0</v>
      </c>
      <c r="R44" s="13">
        <f>SUM('Blok 1'!S44+'Blok 2'!R44+'Blok 3'!R44+'Blok 4'!R44)</f>
        <v>0</v>
      </c>
      <c r="S44" s="13">
        <f>SUM('Blok 1'!T44+'Blok 2'!S44+'Blok 3'!S44+'Blok 4'!S44)</f>
        <v>0</v>
      </c>
      <c r="T44" s="13">
        <f>SUM('Blok 1'!U44+'Blok 2'!T44+'Blok 3'!T44+'Blok 4'!T44)</f>
        <v>0</v>
      </c>
      <c r="U44" s="13">
        <f>SUM('Blok 1'!V44+'Blok 2'!U44+'Blok 3'!U44+'Blok 4'!U44)</f>
        <v>0</v>
      </c>
      <c r="V44" s="13">
        <f>SUM('Blok 1'!W44+'Blok 2'!V44+'Blok 3'!V44+'Blok 4'!V44)</f>
        <v>0</v>
      </c>
      <c r="W44" s="13">
        <f>SUM('Blok 1'!X44+'Blok 2'!W44+'Blok 3'!W44+'Blok 4'!W44)</f>
        <v>0</v>
      </c>
      <c r="X44" s="13">
        <f>SUM('Blok 1'!Y44+'Blok 2'!X44+'Blok 3'!X44+'Blok 4'!X44)</f>
        <v>0</v>
      </c>
      <c r="Y44" s="13">
        <f>SUM('Blok 1'!Z44+'Blok 2'!Y44+'Blok 3'!Y44+'Blok 4'!Y44)</f>
        <v>0</v>
      </c>
      <c r="Z44" s="13">
        <f>SUM('Blok 1'!AA44+'Blok 2'!Z44+'Blok 3'!Z44+'Blok 4'!Z44)</f>
        <v>0</v>
      </c>
      <c r="AA44" s="13">
        <f>SUM('Blok 1'!AB44+'Blok 2'!AA44+'Blok 3'!AA44+'Blok 4'!AA44)</f>
        <v>0</v>
      </c>
      <c r="AB44" s="13">
        <f>SUM('Blok 1'!AC44+'Blok 2'!AB44+'Blok 3'!AB44+'Blok 4'!AB44)</f>
        <v>0</v>
      </c>
      <c r="AC44" s="13">
        <f>SUM('Blok 1'!AD44+'Blok 2'!AC44+'Blok 3'!AC44+'Blok 4'!AC44)</f>
        <v>0</v>
      </c>
      <c r="AD44" s="13">
        <f>SUM('Blok 1'!AE44+'Blok 2'!AD44+'Blok 3'!AD44+'Blok 4'!AD44)</f>
        <v>0</v>
      </c>
      <c r="AE44" s="13">
        <f>SUM('Blok 1'!AF44+'Blok 2'!AE44+'Blok 3'!AE44+'Blok 4'!AE44)</f>
        <v>0</v>
      </c>
      <c r="AF44" s="13">
        <f>SUM('Blok 1'!AG44+'Blok 2'!AF44+'Blok 3'!AF44+'Blok 4'!AF44)</f>
        <v>0</v>
      </c>
      <c r="AG44" s="13">
        <f>SUM('Blok 1'!AH44+'Blok 2'!AG44+'Blok 3'!AG44+'Blok 4'!AG44)</f>
        <v>0</v>
      </c>
      <c r="AH44" s="13">
        <f>SUM('Blok 1'!AI44+'Blok 2'!AH44+'Blok 3'!AH44+'Blok 4'!AH44)</f>
        <v>0</v>
      </c>
      <c r="AI44" s="13">
        <f>SUM('Blok 1'!AJ44+'Blok 2'!AI44+'Blok 3'!AI44+'Blok 4'!AI44)</f>
        <v>0</v>
      </c>
      <c r="AJ44" s="13">
        <f>SUM('Blok 1'!AK44+'Blok 2'!AJ44+'Blok 3'!AJ44+'Blok 4'!AJ44)</f>
        <v>0</v>
      </c>
      <c r="AK44" s="18">
        <f t="shared" si="0"/>
        <v>0</v>
      </c>
    </row>
    <row r="45" spans="1:37" ht="15.75" thickBot="1">
      <c r="A45" t="s">
        <v>71</v>
      </c>
      <c r="C45" s="18" t="s">
        <v>185</v>
      </c>
      <c r="D45" s="18"/>
      <c r="E45" s="27"/>
      <c r="F45" s="13">
        <f>SUM('Blok 1'!G45+'Blok 2'!F45+'Blok 3'!F45+'Blok 4'!F45)</f>
        <v>90</v>
      </c>
      <c r="G45" s="13">
        <f>SUM('Blok 1'!H45+'Blok 2'!G45+'Blok 3'!G45+'Blok 4'!G45)</f>
        <v>0</v>
      </c>
      <c r="H45" s="13">
        <f>SUM('Blok 1'!I45+'Blok 2'!H45+'Blok 3'!H45+'Blok 4'!H45)</f>
        <v>0</v>
      </c>
      <c r="I45" s="13">
        <f>SUM('Blok 1'!J45+'Blok 2'!I45+'Blok 3'!I45+'Blok 4'!I45)</f>
        <v>0</v>
      </c>
      <c r="J45" s="13">
        <f>SUM('Blok 1'!K45+'Blok 2'!J45+'Blok 3'!J45+'Blok 4'!J45)</f>
        <v>0</v>
      </c>
      <c r="K45" s="13">
        <f>SUM('Blok 1'!L45+'Blok 2'!K45+'Blok 3'!K45+'Blok 4'!K45)</f>
        <v>0</v>
      </c>
      <c r="L45" s="13">
        <f>SUM('Blok 1'!M45+'Blok 2'!L45+'Blok 3'!L45+'Blok 4'!L45)</f>
        <v>0</v>
      </c>
      <c r="M45" s="13">
        <f>SUM('Blok 1'!N45+'Blok 2'!M45+'Blok 3'!M45+'Blok 4'!M45)</f>
        <v>0</v>
      </c>
      <c r="N45" s="13">
        <f>SUM('Blok 1'!O45+'Blok 2'!N45+'Blok 3'!N45+'Blok 4'!N45)</f>
        <v>0</v>
      </c>
      <c r="O45" s="13">
        <f>SUM('Blok 1'!P45+'Blok 2'!O45+'Blok 3'!O45+'Blok 4'!O45)</f>
        <v>0</v>
      </c>
      <c r="P45" s="13">
        <f>SUM('Blok 1'!Q45+'Blok 2'!P45+'Blok 3'!P45+'Blok 4'!P45)</f>
        <v>0</v>
      </c>
      <c r="Q45" s="13">
        <f>SUM('Blok 1'!R45+'Blok 2'!Q45+'Blok 3'!Q45+'Blok 4'!Q45)</f>
        <v>0</v>
      </c>
      <c r="R45" s="13">
        <f>SUM('Blok 1'!S45+'Blok 2'!R45+'Blok 3'!R45+'Blok 4'!R45)</f>
        <v>0</v>
      </c>
      <c r="S45" s="13">
        <f>SUM('Blok 1'!T45+'Blok 2'!S45+'Blok 3'!S45+'Blok 4'!S45)</f>
        <v>0</v>
      </c>
      <c r="T45" s="13">
        <f>SUM('Blok 1'!U45+'Blok 2'!T45+'Blok 3'!T45+'Blok 4'!T45)</f>
        <v>0</v>
      </c>
      <c r="U45" s="13">
        <f>SUM('Blok 1'!V45+'Blok 2'!U45+'Blok 3'!U45+'Blok 4'!U45)</f>
        <v>0</v>
      </c>
      <c r="V45" s="13">
        <f>SUM('Blok 1'!W45+'Blok 2'!V45+'Blok 3'!V45+'Blok 4'!V45)</f>
        <v>0</v>
      </c>
      <c r="W45" s="13">
        <f>SUM('Blok 1'!X45+'Blok 2'!W45+'Blok 3'!W45+'Blok 4'!W45)</f>
        <v>0</v>
      </c>
      <c r="X45" s="13">
        <f>SUM('Blok 1'!Y45+'Blok 2'!X45+'Blok 3'!X45+'Blok 4'!X45)</f>
        <v>0</v>
      </c>
      <c r="Y45" s="13">
        <f>SUM('Blok 1'!Z45+'Blok 2'!Y45+'Blok 3'!Y45+'Blok 4'!Y45)</f>
        <v>0</v>
      </c>
      <c r="Z45" s="13">
        <f>SUM('Blok 1'!AA45+'Blok 2'!Z45+'Blok 3'!Z45+'Blok 4'!Z45)</f>
        <v>0</v>
      </c>
      <c r="AA45" s="13">
        <f>SUM('Blok 1'!AB45+'Blok 2'!AA45+'Blok 3'!AA45+'Blok 4'!AA45)</f>
        <v>0</v>
      </c>
      <c r="AB45" s="13">
        <f>SUM('Blok 1'!AC45+'Blok 2'!AB45+'Blok 3'!AB45+'Blok 4'!AB45)</f>
        <v>0</v>
      </c>
      <c r="AC45" s="13">
        <f>SUM('Blok 1'!AD45+'Blok 2'!AC45+'Blok 3'!AC45+'Blok 4'!AC45)</f>
        <v>0</v>
      </c>
      <c r="AD45" s="13">
        <f>SUM('Blok 1'!AE45+'Blok 2'!AD45+'Blok 3'!AD45+'Blok 4'!AD45)</f>
        <v>0</v>
      </c>
      <c r="AE45" s="13">
        <f>SUM('Blok 1'!AF45+'Blok 2'!AE45+'Blok 3'!AE45+'Blok 4'!AE45)</f>
        <v>0</v>
      </c>
      <c r="AF45" s="13">
        <f>SUM('Blok 1'!AG45+'Blok 2'!AF45+'Blok 3'!AF45+'Blok 4'!AF45)</f>
        <v>0</v>
      </c>
      <c r="AG45" s="13">
        <f>SUM('Blok 1'!AH45+'Blok 2'!AG45+'Blok 3'!AG45+'Blok 4'!AG45)</f>
        <v>0</v>
      </c>
      <c r="AH45" s="13">
        <f>SUM('Blok 1'!AI45+'Blok 2'!AH45+'Blok 3'!AH45+'Blok 4'!AH45)</f>
        <v>0</v>
      </c>
      <c r="AI45" s="13">
        <f>SUM('Blok 1'!AJ45+'Blok 2'!AI45+'Blok 3'!AI45+'Blok 4'!AI45)</f>
        <v>0</v>
      </c>
      <c r="AJ45" s="13">
        <f>SUM('Blok 1'!AK45+'Blok 2'!AJ45+'Blok 3'!AJ45+'Blok 4'!AJ45)</f>
        <v>0</v>
      </c>
      <c r="AK45" s="18">
        <f t="shared" si="0"/>
        <v>0</v>
      </c>
    </row>
    <row r="46" spans="1:37" ht="15.75" thickBot="1">
      <c r="A46" t="s">
        <v>89</v>
      </c>
      <c r="C46" s="18" t="s">
        <v>186</v>
      </c>
      <c r="D46" s="18"/>
      <c r="E46" s="27"/>
      <c r="F46" s="13">
        <f>SUM('Blok 1'!G46+'Blok 2'!F46+'Blok 3'!F46+'Blok 4'!F46)</f>
        <v>90</v>
      </c>
      <c r="G46" s="13">
        <f>SUM('Blok 1'!H46+'Blok 2'!G46+'Blok 3'!G46+'Blok 4'!G46)</f>
        <v>0</v>
      </c>
      <c r="H46" s="13">
        <f>SUM('Blok 1'!I46+'Blok 2'!H46+'Blok 3'!H46+'Blok 4'!H46)</f>
        <v>0</v>
      </c>
      <c r="I46" s="13">
        <f>SUM('Blok 1'!J46+'Blok 2'!I46+'Blok 3'!I46+'Blok 4'!I46)</f>
        <v>0</v>
      </c>
      <c r="J46" s="13">
        <f>SUM('Blok 1'!K46+'Blok 2'!J46+'Blok 3'!J46+'Blok 4'!J46)</f>
        <v>0</v>
      </c>
      <c r="K46" s="13">
        <f>SUM('Blok 1'!L46+'Blok 2'!K46+'Blok 3'!K46+'Blok 4'!K46)</f>
        <v>0</v>
      </c>
      <c r="L46" s="13">
        <f>SUM('Blok 1'!M46+'Blok 2'!L46+'Blok 3'!L46+'Blok 4'!L46)</f>
        <v>0</v>
      </c>
      <c r="M46" s="13">
        <f>SUM('Blok 1'!N46+'Blok 2'!M46+'Blok 3'!M46+'Blok 4'!M46)</f>
        <v>0</v>
      </c>
      <c r="N46" s="13">
        <f>SUM('Blok 1'!O46+'Blok 2'!N46+'Blok 3'!N46+'Blok 4'!N46)</f>
        <v>0</v>
      </c>
      <c r="O46" s="13">
        <f>SUM('Blok 1'!P46+'Blok 2'!O46+'Blok 3'!O46+'Blok 4'!O46)</f>
        <v>0</v>
      </c>
      <c r="P46" s="13">
        <f>SUM('Blok 1'!Q46+'Blok 2'!P46+'Blok 3'!P46+'Blok 4'!P46)</f>
        <v>0</v>
      </c>
      <c r="Q46" s="13">
        <f>SUM('Blok 1'!R46+'Blok 2'!Q46+'Blok 3'!Q46+'Blok 4'!Q46)</f>
        <v>0</v>
      </c>
      <c r="R46" s="13">
        <f>SUM('Blok 1'!S46+'Blok 2'!R46+'Blok 3'!R46+'Blok 4'!R46)</f>
        <v>0</v>
      </c>
      <c r="S46" s="13">
        <f>SUM('Blok 1'!T46+'Blok 2'!S46+'Blok 3'!S46+'Blok 4'!S46)</f>
        <v>0</v>
      </c>
      <c r="T46" s="13">
        <f>SUM('Blok 1'!U46+'Blok 2'!T46+'Blok 3'!T46+'Blok 4'!T46)</f>
        <v>0</v>
      </c>
      <c r="U46" s="13">
        <f>SUM('Blok 1'!V46+'Blok 2'!U46+'Blok 3'!U46+'Blok 4'!U46)</f>
        <v>0</v>
      </c>
      <c r="V46" s="13">
        <f>SUM('Blok 1'!W46+'Blok 2'!V46+'Blok 3'!V46+'Blok 4'!V46)</f>
        <v>0</v>
      </c>
      <c r="W46" s="13">
        <f>SUM('Blok 1'!X46+'Blok 2'!W46+'Blok 3'!W46+'Blok 4'!W46)</f>
        <v>0</v>
      </c>
      <c r="X46" s="13">
        <f>SUM('Blok 1'!Y46+'Blok 2'!X46+'Blok 3'!X46+'Blok 4'!X46)</f>
        <v>0</v>
      </c>
      <c r="Y46" s="13">
        <f>SUM('Blok 1'!Z46+'Blok 2'!Y46+'Blok 3'!Y46+'Blok 4'!Y46)</f>
        <v>0</v>
      </c>
      <c r="Z46" s="13">
        <f>SUM('Blok 1'!AA46+'Blok 2'!Z46+'Blok 3'!Z46+'Blok 4'!Z46)</f>
        <v>0</v>
      </c>
      <c r="AA46" s="13">
        <f>SUM('Blok 1'!AB46+'Blok 2'!AA46+'Blok 3'!AA46+'Blok 4'!AA46)</f>
        <v>0</v>
      </c>
      <c r="AB46" s="13">
        <f>SUM('Blok 1'!AC46+'Blok 2'!AB46+'Blok 3'!AB46+'Blok 4'!AB46)</f>
        <v>0</v>
      </c>
      <c r="AC46" s="13">
        <f>SUM('Blok 1'!AD46+'Blok 2'!AC46+'Blok 3'!AC46+'Blok 4'!AC46)</f>
        <v>0</v>
      </c>
      <c r="AD46" s="13">
        <f>SUM('Blok 1'!AE46+'Blok 2'!AD46+'Blok 3'!AD46+'Blok 4'!AD46)</f>
        <v>0</v>
      </c>
      <c r="AE46" s="13">
        <f>SUM('Blok 1'!AF46+'Blok 2'!AE46+'Blok 3'!AE46+'Blok 4'!AE46)</f>
        <v>0</v>
      </c>
      <c r="AF46" s="13">
        <f>SUM('Blok 1'!AG46+'Blok 2'!AF46+'Blok 3'!AF46+'Blok 4'!AF46)</f>
        <v>0</v>
      </c>
      <c r="AG46" s="13">
        <f>SUM('Blok 1'!AH46+'Blok 2'!AG46+'Blok 3'!AG46+'Blok 4'!AG46)</f>
        <v>0</v>
      </c>
      <c r="AH46" s="13">
        <f>SUM('Blok 1'!AI46+'Blok 2'!AH46+'Blok 3'!AH46+'Blok 4'!AH46)</f>
        <v>0</v>
      </c>
      <c r="AI46" s="13">
        <f>SUM('Blok 1'!AJ46+'Blok 2'!AI46+'Blok 3'!AI46+'Blok 4'!AI46)</f>
        <v>0</v>
      </c>
      <c r="AJ46" s="13">
        <f>SUM('Blok 1'!AK46+'Blok 2'!AJ46+'Blok 3'!AJ46+'Blok 4'!AJ46)</f>
        <v>0</v>
      </c>
      <c r="AK46" s="18">
        <f t="shared" si="0"/>
        <v>0</v>
      </c>
    </row>
    <row r="47" spans="1:37" ht="15.75" thickBot="1">
      <c r="A47" s="14"/>
      <c r="B47" s="14"/>
      <c r="C47" s="29" t="s">
        <v>37</v>
      </c>
      <c r="D47" s="30"/>
      <c r="E47" s="32"/>
      <c r="F47" s="34">
        <f>SUM('Blok 1'!G47+'Blok 2'!F47+'Blok 3'!F47+'Blok 4'!F47)</f>
        <v>0</v>
      </c>
      <c r="G47" s="34">
        <f>SUM('Blok 1'!H47+'Blok 2'!G47+'Blok 3'!G47+'Blok 4'!G47)</f>
        <v>0</v>
      </c>
      <c r="H47" s="34">
        <f>SUM('Blok 1'!I47+'Blok 2'!H47+'Blok 3'!H47+'Blok 4'!H47)</f>
        <v>0</v>
      </c>
      <c r="I47" s="34">
        <f>SUM('Blok 1'!J47+'Blok 2'!I47+'Blok 3'!I47+'Blok 4'!I47)</f>
        <v>0</v>
      </c>
      <c r="J47" s="34">
        <f>SUM('Blok 1'!K47+'Blok 2'!J47+'Blok 3'!J47+'Blok 4'!J47)</f>
        <v>0</v>
      </c>
      <c r="K47" s="34">
        <f>SUM('Blok 1'!L47+'Blok 2'!K47+'Blok 3'!K47+'Blok 4'!K47)</f>
        <v>0</v>
      </c>
      <c r="L47" s="34">
        <f>SUM('Blok 1'!M47+'Blok 2'!L47+'Blok 3'!L47+'Blok 4'!L47)</f>
        <v>0</v>
      </c>
      <c r="M47" s="34">
        <f>SUM('Blok 1'!N47+'Blok 2'!M47+'Blok 3'!M47+'Blok 4'!M47)</f>
        <v>0</v>
      </c>
      <c r="N47" s="34">
        <f>SUM('Blok 1'!O47+'Blok 2'!N47+'Blok 3'!N47+'Blok 4'!N47)</f>
        <v>0</v>
      </c>
      <c r="O47" s="34">
        <f>SUM('Blok 1'!P47+'Blok 2'!O47+'Blok 3'!O47+'Blok 4'!O47)</f>
        <v>0</v>
      </c>
      <c r="P47" s="34">
        <f>SUM('Blok 1'!Q47+'Blok 2'!P47+'Blok 3'!P47+'Blok 4'!P47)</f>
        <v>0</v>
      </c>
      <c r="Q47" s="34">
        <f>SUM('Blok 1'!R47+'Blok 2'!Q47+'Blok 3'!Q47+'Blok 4'!Q47)</f>
        <v>0</v>
      </c>
      <c r="R47" s="34">
        <f>SUM('Blok 1'!S47+'Blok 2'!R47+'Blok 3'!R47+'Blok 4'!R47)</f>
        <v>0</v>
      </c>
      <c r="S47" s="34">
        <f>SUM('Blok 1'!T47+'Blok 2'!S47+'Blok 3'!S47+'Blok 4'!S47)</f>
        <v>0</v>
      </c>
      <c r="T47" s="34">
        <f>SUM('Blok 1'!U47+'Blok 2'!T47+'Blok 3'!T47+'Blok 4'!T47)</f>
        <v>0</v>
      </c>
      <c r="U47" s="34">
        <f>SUM('Blok 1'!V47+'Blok 2'!U47+'Blok 3'!U47+'Blok 4'!U47)</f>
        <v>0</v>
      </c>
      <c r="V47" s="34">
        <f>SUM('Blok 1'!W47+'Blok 2'!V47+'Blok 3'!V47+'Blok 4'!V47)</f>
        <v>0</v>
      </c>
      <c r="W47" s="34">
        <f>SUM('Blok 1'!X47+'Blok 2'!W47+'Blok 3'!W47+'Blok 4'!W47)</f>
        <v>0</v>
      </c>
      <c r="X47" s="34">
        <f>SUM('Blok 1'!Y47+'Blok 2'!X47+'Blok 3'!X47+'Blok 4'!X47)</f>
        <v>0</v>
      </c>
      <c r="Y47" s="34">
        <f>SUM('Blok 1'!Z47+'Blok 2'!Y47+'Blok 3'!Y47+'Blok 4'!Y47)</f>
        <v>0</v>
      </c>
      <c r="Z47" s="34">
        <f>SUM('Blok 1'!AA47+'Blok 2'!Z47+'Blok 3'!Z47+'Blok 4'!Z47)</f>
        <v>0</v>
      </c>
      <c r="AA47" s="34">
        <f>SUM('Blok 1'!AB47+'Blok 2'!AA47+'Blok 3'!AA47+'Blok 4'!AA47)</f>
        <v>0</v>
      </c>
      <c r="AB47" s="34">
        <f>SUM('Blok 1'!AC47+'Blok 2'!AB47+'Blok 3'!AB47+'Blok 4'!AB47)</f>
        <v>0</v>
      </c>
      <c r="AC47" s="34">
        <f>SUM('Blok 1'!AD47+'Blok 2'!AC47+'Blok 3'!AC47+'Blok 4'!AC47)</f>
        <v>0</v>
      </c>
      <c r="AD47" s="34">
        <f>SUM('Blok 1'!AE47+'Blok 2'!AD47+'Blok 3'!AD47+'Blok 4'!AD47)</f>
        <v>0</v>
      </c>
      <c r="AE47" s="34">
        <f>SUM('Blok 1'!AF47+'Blok 2'!AE47+'Blok 3'!AE47+'Blok 4'!AE47)</f>
        <v>0</v>
      </c>
      <c r="AF47" s="34">
        <f>SUM('Blok 1'!AG47+'Blok 2'!AF47+'Blok 3'!AF47+'Blok 4'!AF47)</f>
        <v>0</v>
      </c>
      <c r="AG47" s="34">
        <f>SUM('Blok 1'!AH47+'Blok 2'!AG47+'Blok 3'!AG47+'Blok 4'!AG47)</f>
        <v>0</v>
      </c>
      <c r="AH47" s="34">
        <f>SUM('Blok 1'!AI47+'Blok 2'!AH47+'Blok 3'!AH47+'Blok 4'!AH47)</f>
        <v>0</v>
      </c>
      <c r="AI47" s="34">
        <f>SUM('Blok 1'!AJ47+'Blok 2'!AI47+'Blok 3'!AI47+'Blok 4'!AI47)</f>
        <v>0</v>
      </c>
      <c r="AJ47" s="34">
        <f>SUM('Blok 1'!AK47+'Blok 2'!AJ47+'Blok 3'!AJ47+'Blok 4'!AJ47)</f>
        <v>0</v>
      </c>
      <c r="AK47" s="18"/>
    </row>
    <row r="48" spans="1:37" ht="15.75" thickBot="1">
      <c r="A48" t="s">
        <v>38</v>
      </c>
      <c r="B48">
        <v>116221</v>
      </c>
      <c r="C48" s="18" t="s">
        <v>39</v>
      </c>
      <c r="D48" s="18"/>
      <c r="E48" s="27"/>
      <c r="F48" s="13">
        <f>SUM('Blok 1'!G48+'Blok 2'!F48+'Blok 3'!F48+'Blok 4'!F48)</f>
        <v>200</v>
      </c>
      <c r="G48" s="13">
        <f>SUM('Blok 1'!H48+'Blok 2'!G48+'Blok 3'!G48+'Blok 4'!G48)</f>
        <v>600</v>
      </c>
      <c r="H48" s="13">
        <f>SUM('Blok 1'!I48+'Blok 2'!H48+'Blok 3'!H48+'Blok 4'!H48)</f>
        <v>0</v>
      </c>
      <c r="I48" s="13">
        <f>SUM('Blok 1'!J48+'Blok 2'!I48+'Blok 3'!I48+'Blok 4'!I48)</f>
        <v>0</v>
      </c>
      <c r="J48" s="13">
        <f>SUM('Blok 1'!K48+'Blok 2'!J48+'Blok 3'!J48+'Blok 4'!J48)</f>
        <v>0</v>
      </c>
      <c r="K48" s="13">
        <f>SUM('Blok 1'!L48+'Blok 2'!K48+'Blok 3'!K48+'Blok 4'!K48)</f>
        <v>12</v>
      </c>
      <c r="L48" s="13">
        <f>SUM('Blok 1'!M48+'Blok 2'!L48+'Blok 3'!L48+'Blok 4'!L48)</f>
        <v>36</v>
      </c>
      <c r="M48" s="13">
        <f>SUM('Blok 1'!N48+'Blok 2'!M48+'Blok 3'!M48+'Blok 4'!M48)</f>
        <v>0</v>
      </c>
      <c r="N48" s="13">
        <f>SUM('Blok 1'!O48+'Blok 2'!N48+'Blok 3'!N48+'Blok 4'!N48)</f>
        <v>0</v>
      </c>
      <c r="O48" s="13">
        <f>SUM('Blok 1'!P48+'Blok 2'!O48+'Blok 3'!O48+'Blok 4'!O48)</f>
        <v>0</v>
      </c>
      <c r="P48" s="13">
        <f>SUM('Blok 1'!Q48+'Blok 2'!P48+'Blok 3'!P48+'Blok 4'!P48)</f>
        <v>12</v>
      </c>
      <c r="Q48" s="13">
        <f>SUM('Blok 1'!R48+'Blok 2'!Q48+'Blok 3'!Q48+'Blok 4'!Q48)</f>
        <v>36</v>
      </c>
      <c r="R48" s="13">
        <f>SUM('Blok 1'!S48+'Blok 2'!R48+'Blok 3'!R48+'Blok 4'!R48)</f>
        <v>0</v>
      </c>
      <c r="S48" s="13">
        <f>SUM('Blok 1'!T48+'Blok 2'!S48+'Blok 3'!S48+'Blok 4'!S48)</f>
        <v>0</v>
      </c>
      <c r="T48" s="13">
        <f>SUM('Blok 1'!U48+'Blok 2'!T48+'Blok 3'!T48+'Blok 4'!T48)</f>
        <v>0</v>
      </c>
      <c r="U48" s="13">
        <f>SUM('Blok 1'!V48+'Blok 2'!U48+'Blok 3'!U48+'Blok 4'!U48)</f>
        <v>12</v>
      </c>
      <c r="V48" s="13">
        <f>SUM('Blok 1'!W48+'Blok 2'!V48+'Blok 3'!V48+'Blok 4'!V48)</f>
        <v>36</v>
      </c>
      <c r="W48" s="13">
        <f>SUM('Blok 1'!X48+'Blok 2'!W48+'Blok 3'!W48+'Blok 4'!W48)</f>
        <v>0</v>
      </c>
      <c r="X48" s="13">
        <f>SUM('Blok 1'!Y48+'Blok 2'!X48+'Blok 3'!X48+'Blok 4'!X48)</f>
        <v>0</v>
      </c>
      <c r="Y48" s="13">
        <f>SUM('Blok 1'!Z48+'Blok 2'!Y48+'Blok 3'!Y48+'Blok 4'!Y48)</f>
        <v>0</v>
      </c>
      <c r="Z48" s="13">
        <f>SUM('Blok 1'!AA48+'Blok 2'!Z48+'Blok 3'!Z48+'Blok 4'!Z48)</f>
        <v>12</v>
      </c>
      <c r="AA48" s="13">
        <f>SUM('Blok 1'!AB48+'Blok 2'!AA48+'Blok 3'!AA48+'Blok 4'!AA48)</f>
        <v>36</v>
      </c>
      <c r="AB48" s="13">
        <f>SUM('Blok 1'!AC48+'Blok 2'!AB48+'Blok 3'!AB48+'Blok 4'!AB48)</f>
        <v>0</v>
      </c>
      <c r="AC48" s="13">
        <f>SUM('Blok 1'!AD48+'Blok 2'!AC48+'Blok 3'!AC48+'Blok 4'!AC48)</f>
        <v>0</v>
      </c>
      <c r="AD48" s="13">
        <f>SUM('Blok 1'!AE48+'Blok 2'!AD48+'Blok 3'!AD48+'Blok 4'!AD48)</f>
        <v>0</v>
      </c>
      <c r="AE48" s="13">
        <f>SUM('Blok 1'!AF48+'Blok 2'!AE48+'Blok 3'!AE48+'Blok 4'!AE48)</f>
        <v>12</v>
      </c>
      <c r="AF48" s="13">
        <f>SUM('Blok 1'!AG48+'Blok 2'!AF48+'Blok 3'!AF48+'Blok 4'!AF48)</f>
        <v>36</v>
      </c>
      <c r="AG48" s="13">
        <f>SUM('Blok 1'!AH48+'Blok 2'!AG48+'Blok 3'!AG48+'Blok 4'!AG48)</f>
        <v>0</v>
      </c>
      <c r="AH48" s="13">
        <f>SUM('Blok 1'!AI48+'Blok 2'!AH48+'Blok 3'!AH48+'Blok 4'!AH48)</f>
        <v>0</v>
      </c>
      <c r="AI48" s="13">
        <f>SUM('Blok 1'!AJ48+'Blok 2'!AI48+'Blok 3'!AI48+'Blok 4'!AI48)</f>
        <v>0</v>
      </c>
      <c r="AJ48" s="13">
        <f>SUM('Blok 1'!AK48+'Blok 2'!AJ48+'Blok 3'!AJ48+'Blok 4'!AJ48)</f>
        <v>12</v>
      </c>
      <c r="AK48" s="18">
        <f t="shared" si="0"/>
        <v>852</v>
      </c>
    </row>
    <row r="49" spans="1:37" ht="15.75" thickBot="1">
      <c r="A49" s="6" t="s">
        <v>187</v>
      </c>
      <c r="B49" s="6"/>
      <c r="C49" s="13" t="s">
        <v>188</v>
      </c>
      <c r="D49" s="13"/>
      <c r="E49" s="26"/>
      <c r="F49" s="13">
        <f>SUM('Blok 1'!G49+'Blok 2'!F49+'Blok 3'!F49+'Blok 4'!F49)</f>
        <v>1056</v>
      </c>
      <c r="G49" s="13">
        <f>SUM('Blok 1'!H49+'Blok 2'!G49+'Blok 3'!G49+'Blok 4'!G49)</f>
        <v>3168</v>
      </c>
      <c r="H49" s="13">
        <f>SUM('Blok 1'!I49+'Blok 2'!H49+'Blok 3'!H49+'Blok 4'!H49)</f>
        <v>0</v>
      </c>
      <c r="I49" s="13">
        <f>SUM('Blok 1'!J49+'Blok 2'!I49+'Blok 3'!I49+'Blok 4'!I49)</f>
        <v>0</v>
      </c>
      <c r="J49" s="13">
        <f>SUM('Blok 1'!K49+'Blok 2'!J49+'Blok 3'!J49+'Blok 4'!J49)</f>
        <v>0</v>
      </c>
      <c r="K49" s="13">
        <f>SUM('Blok 1'!L49+'Blok 2'!K49+'Blok 3'!K49+'Blok 4'!K49)</f>
        <v>14</v>
      </c>
      <c r="L49" s="13">
        <f>SUM('Blok 1'!M49+'Blok 2'!L49+'Blok 3'!L49+'Blok 4'!L49)</f>
        <v>42</v>
      </c>
      <c r="M49" s="13">
        <f>SUM('Blok 1'!N49+'Blok 2'!M49+'Blok 3'!M49+'Blok 4'!M49)</f>
        <v>0</v>
      </c>
      <c r="N49" s="13">
        <f>SUM('Blok 1'!O49+'Blok 2'!N49+'Blok 3'!N49+'Blok 4'!N49)</f>
        <v>0</v>
      </c>
      <c r="O49" s="13">
        <f>SUM('Blok 1'!P49+'Blok 2'!O49+'Blok 3'!O49+'Blok 4'!O49)</f>
        <v>0</v>
      </c>
      <c r="P49" s="13">
        <f>SUM('Blok 1'!Q49+'Blok 2'!P49+'Blok 3'!P49+'Blok 4'!P49)</f>
        <v>14</v>
      </c>
      <c r="Q49" s="13">
        <f>SUM('Blok 1'!R49+'Blok 2'!Q49+'Blok 3'!Q49+'Blok 4'!Q49)</f>
        <v>42</v>
      </c>
      <c r="R49" s="13">
        <f>SUM('Blok 1'!S49+'Blok 2'!R49+'Blok 3'!R49+'Blok 4'!R49)</f>
        <v>0</v>
      </c>
      <c r="S49" s="13">
        <f>SUM('Blok 1'!T49+'Blok 2'!S49+'Blok 3'!S49+'Blok 4'!S49)</f>
        <v>0</v>
      </c>
      <c r="T49" s="13">
        <f>SUM('Blok 1'!U49+'Blok 2'!T49+'Blok 3'!T49+'Blok 4'!T49)</f>
        <v>0</v>
      </c>
      <c r="U49" s="13">
        <f>SUM('Blok 1'!V49+'Blok 2'!U49+'Blok 3'!U49+'Blok 4'!U49)</f>
        <v>14</v>
      </c>
      <c r="V49" s="13">
        <f>SUM('Blok 1'!W49+'Blok 2'!V49+'Blok 3'!V49+'Blok 4'!V49)</f>
        <v>42</v>
      </c>
      <c r="W49" s="13">
        <f>SUM('Blok 1'!X49+'Blok 2'!W49+'Blok 3'!W49+'Blok 4'!W49)</f>
        <v>0</v>
      </c>
      <c r="X49" s="13">
        <f>SUM('Blok 1'!Y49+'Blok 2'!X49+'Blok 3'!X49+'Blok 4'!X49)</f>
        <v>0</v>
      </c>
      <c r="Y49" s="13">
        <f>SUM('Blok 1'!Z49+'Blok 2'!Y49+'Blok 3'!Y49+'Blok 4'!Y49)</f>
        <v>0</v>
      </c>
      <c r="Z49" s="13">
        <f>SUM('Blok 1'!AA49+'Blok 2'!Z49+'Blok 3'!Z49+'Blok 4'!Z49)</f>
        <v>14</v>
      </c>
      <c r="AA49" s="13">
        <f>SUM('Blok 1'!AB49+'Blok 2'!AA49+'Blok 3'!AA49+'Blok 4'!AA49)</f>
        <v>42</v>
      </c>
      <c r="AB49" s="13">
        <f>SUM('Blok 1'!AC49+'Blok 2'!AB49+'Blok 3'!AB49+'Blok 4'!AB49)</f>
        <v>0</v>
      </c>
      <c r="AC49" s="13">
        <f>SUM('Blok 1'!AD49+'Blok 2'!AC49+'Blok 3'!AC49+'Blok 4'!AC49)</f>
        <v>0</v>
      </c>
      <c r="AD49" s="13">
        <f>SUM('Blok 1'!AE49+'Blok 2'!AD49+'Blok 3'!AD49+'Blok 4'!AD49)</f>
        <v>0</v>
      </c>
      <c r="AE49" s="13">
        <f>SUM('Blok 1'!AF49+'Blok 2'!AE49+'Blok 3'!AE49+'Blok 4'!AE49)</f>
        <v>14</v>
      </c>
      <c r="AF49" s="13">
        <f>SUM('Blok 1'!AG49+'Blok 2'!AF49+'Blok 3'!AF49+'Blok 4'!AF49)</f>
        <v>42</v>
      </c>
      <c r="AG49" s="13">
        <f>SUM('Blok 1'!AH49+'Blok 2'!AG49+'Blok 3'!AG49+'Blok 4'!AG49)</f>
        <v>0</v>
      </c>
      <c r="AH49" s="13">
        <f>SUM('Blok 1'!AI49+'Blok 2'!AH49+'Blok 3'!AH49+'Blok 4'!AH49)</f>
        <v>0</v>
      </c>
      <c r="AI49" s="13">
        <f>SUM('Blok 1'!AJ49+'Blok 2'!AI49+'Blok 3'!AI49+'Blok 4'!AI49)</f>
        <v>0</v>
      </c>
      <c r="AJ49" s="13">
        <f>SUM('Blok 1'!AK49+'Blok 2'!AJ49+'Blok 3'!AJ49+'Blok 4'!AJ49)</f>
        <v>14</v>
      </c>
      <c r="AK49" s="18">
        <f t="shared" si="0"/>
        <v>3462</v>
      </c>
    </row>
    <row r="50" spans="1:37" ht="15.75" thickBot="1">
      <c r="A50" s="14" t="s">
        <v>40</v>
      </c>
      <c r="B50" s="14">
        <v>116222</v>
      </c>
      <c r="C50" s="21" t="s">
        <v>41</v>
      </c>
      <c r="D50" s="21"/>
      <c r="E50" s="25"/>
      <c r="F50" s="13">
        <f>SUM('Blok 1'!G50+'Blok 2'!F50+'Blok 3'!F50+'Blok 4'!F50)</f>
        <v>726</v>
      </c>
      <c r="G50" s="13">
        <f>SUM('Blok 1'!H50+'Blok 2'!G50+'Blok 3'!G50+'Blok 4'!G50)</f>
        <v>2178</v>
      </c>
      <c r="H50" s="13">
        <f>SUM('Blok 1'!I50+'Blok 2'!H50+'Blok 3'!H50+'Blok 4'!H50)</f>
        <v>0</v>
      </c>
      <c r="I50" s="13">
        <f>SUM('Blok 1'!J50+'Blok 2'!I50+'Blok 3'!I50+'Blok 4'!I50)</f>
        <v>0</v>
      </c>
      <c r="J50" s="13">
        <f>SUM('Blok 1'!K50+'Blok 2'!J50+'Blok 3'!J50+'Blok 4'!J50)</f>
        <v>0</v>
      </c>
      <c r="K50" s="13">
        <f>SUM('Blok 1'!L50+'Blok 2'!K50+'Blok 3'!K50+'Blok 4'!K50)</f>
        <v>10</v>
      </c>
      <c r="L50" s="13">
        <f>SUM('Blok 1'!M50+'Blok 2'!L50+'Blok 3'!L50+'Blok 4'!L50)</f>
        <v>30</v>
      </c>
      <c r="M50" s="13">
        <f>SUM('Blok 1'!N50+'Blok 2'!M50+'Blok 3'!M50+'Blok 4'!M50)</f>
        <v>0</v>
      </c>
      <c r="N50" s="13">
        <f>SUM('Blok 1'!O50+'Blok 2'!N50+'Blok 3'!N50+'Blok 4'!N50)</f>
        <v>0</v>
      </c>
      <c r="O50" s="13">
        <f>SUM('Blok 1'!P50+'Blok 2'!O50+'Blok 3'!O50+'Blok 4'!O50)</f>
        <v>0</v>
      </c>
      <c r="P50" s="13">
        <f>SUM('Blok 1'!Q50+'Blok 2'!P50+'Blok 3'!P50+'Blok 4'!P50)</f>
        <v>10</v>
      </c>
      <c r="Q50" s="13">
        <f>SUM('Blok 1'!R50+'Blok 2'!Q50+'Blok 3'!Q50+'Blok 4'!Q50)</f>
        <v>30</v>
      </c>
      <c r="R50" s="13">
        <f>SUM('Blok 1'!S50+'Blok 2'!R50+'Blok 3'!R50+'Blok 4'!R50)</f>
        <v>0</v>
      </c>
      <c r="S50" s="13">
        <f>SUM('Blok 1'!T50+'Blok 2'!S50+'Blok 3'!S50+'Blok 4'!S50)</f>
        <v>0</v>
      </c>
      <c r="T50" s="13">
        <f>SUM('Blok 1'!U50+'Blok 2'!T50+'Blok 3'!T50+'Blok 4'!T50)</f>
        <v>0</v>
      </c>
      <c r="U50" s="13">
        <f>SUM('Blok 1'!V50+'Blok 2'!U50+'Blok 3'!U50+'Blok 4'!U50)</f>
        <v>10</v>
      </c>
      <c r="V50" s="13">
        <f>SUM('Blok 1'!W50+'Blok 2'!V50+'Blok 3'!V50+'Blok 4'!V50)</f>
        <v>30</v>
      </c>
      <c r="W50" s="13">
        <f>SUM('Blok 1'!X50+'Blok 2'!W50+'Blok 3'!W50+'Blok 4'!W50)</f>
        <v>0</v>
      </c>
      <c r="X50" s="13">
        <f>SUM('Blok 1'!Y50+'Blok 2'!X50+'Blok 3'!X50+'Blok 4'!X50)</f>
        <v>0</v>
      </c>
      <c r="Y50" s="13">
        <f>SUM('Blok 1'!Z50+'Blok 2'!Y50+'Blok 3'!Y50+'Blok 4'!Y50)</f>
        <v>0</v>
      </c>
      <c r="Z50" s="13">
        <f>SUM('Blok 1'!AA50+'Blok 2'!Z50+'Blok 3'!Z50+'Blok 4'!Z50)</f>
        <v>10</v>
      </c>
      <c r="AA50" s="13">
        <f>SUM('Blok 1'!AB50+'Blok 2'!AA50+'Blok 3'!AA50+'Blok 4'!AA50)</f>
        <v>30</v>
      </c>
      <c r="AB50" s="13">
        <f>SUM('Blok 1'!AC50+'Blok 2'!AB50+'Blok 3'!AB50+'Blok 4'!AB50)</f>
        <v>0</v>
      </c>
      <c r="AC50" s="13">
        <f>SUM('Blok 1'!AD50+'Blok 2'!AC50+'Blok 3'!AC50+'Blok 4'!AC50)</f>
        <v>0</v>
      </c>
      <c r="AD50" s="13">
        <f>SUM('Blok 1'!AE50+'Blok 2'!AD50+'Blok 3'!AD50+'Blok 4'!AD50)</f>
        <v>0</v>
      </c>
      <c r="AE50" s="13">
        <f>SUM('Blok 1'!AF50+'Blok 2'!AE50+'Blok 3'!AE50+'Blok 4'!AE50)</f>
        <v>10</v>
      </c>
      <c r="AF50" s="13">
        <f>SUM('Blok 1'!AG50+'Blok 2'!AF50+'Blok 3'!AF50+'Blok 4'!AF50)</f>
        <v>30</v>
      </c>
      <c r="AG50" s="13">
        <f>SUM('Blok 1'!AH50+'Blok 2'!AG50+'Blok 3'!AG50+'Blok 4'!AG50)</f>
        <v>0</v>
      </c>
      <c r="AH50" s="13">
        <f>SUM('Blok 1'!AI50+'Blok 2'!AH50+'Blok 3'!AH50+'Blok 4'!AH50)</f>
        <v>0</v>
      </c>
      <c r="AI50" s="13">
        <f>SUM('Blok 1'!AJ50+'Blok 2'!AI50+'Blok 3'!AI50+'Blok 4'!AI50)</f>
        <v>0</v>
      </c>
      <c r="AJ50" s="13">
        <f>SUM('Blok 1'!AK50+'Blok 2'!AJ50+'Blok 3'!AJ50+'Blok 4'!AJ50)</f>
        <v>10</v>
      </c>
      <c r="AK50" s="18">
        <f t="shared" si="0"/>
        <v>2388</v>
      </c>
    </row>
    <row r="51" spans="1:37" ht="15.75" thickBot="1">
      <c r="A51" s="14" t="s">
        <v>42</v>
      </c>
      <c r="B51" s="14">
        <v>116223</v>
      </c>
      <c r="C51" s="21" t="s">
        <v>43</v>
      </c>
      <c r="D51" s="21"/>
      <c r="E51" s="25"/>
      <c r="F51" s="13">
        <f>SUM('Blok 1'!G51+'Blok 2'!F51+'Blok 3'!F51+'Blok 4'!F51)</f>
        <v>0</v>
      </c>
      <c r="G51" s="13">
        <f>SUM('Blok 1'!H51+'Blok 2'!G51+'Blok 3'!G51+'Blok 4'!G51)</f>
        <v>0</v>
      </c>
      <c r="H51" s="13">
        <f>SUM('Blok 1'!I51+'Blok 2'!H51+'Blok 3'!H51+'Blok 4'!H51)</f>
        <v>0</v>
      </c>
      <c r="I51" s="13">
        <f>SUM('Blok 1'!J51+'Blok 2'!I51+'Blok 3'!I51+'Blok 4'!I51)</f>
        <v>0</v>
      </c>
      <c r="J51" s="13">
        <f>SUM('Blok 1'!K51+'Blok 2'!J51+'Blok 3'!J51+'Blok 4'!J51)</f>
        <v>0</v>
      </c>
      <c r="K51" s="13">
        <f>SUM('Blok 1'!L51+'Blok 2'!K51+'Blok 3'!K51+'Blok 4'!K51)</f>
        <v>0</v>
      </c>
      <c r="L51" s="13">
        <f>SUM('Blok 1'!M51+'Blok 2'!L51+'Blok 3'!L51+'Blok 4'!L51)</f>
        <v>0</v>
      </c>
      <c r="M51" s="13">
        <f>SUM('Blok 1'!N51+'Blok 2'!M51+'Blok 3'!M51+'Blok 4'!M51)</f>
        <v>0</v>
      </c>
      <c r="N51" s="13">
        <f>SUM('Blok 1'!O51+'Blok 2'!N51+'Blok 3'!N51+'Blok 4'!N51)</f>
        <v>0</v>
      </c>
      <c r="O51" s="13">
        <f>SUM('Blok 1'!P51+'Blok 2'!O51+'Blok 3'!O51+'Blok 4'!O51)</f>
        <v>0</v>
      </c>
      <c r="P51" s="13">
        <f>SUM('Blok 1'!Q51+'Blok 2'!P51+'Blok 3'!P51+'Blok 4'!P51)</f>
        <v>0</v>
      </c>
      <c r="Q51" s="13">
        <f>SUM('Blok 1'!R51+'Blok 2'!Q51+'Blok 3'!Q51+'Blok 4'!Q51)</f>
        <v>0</v>
      </c>
      <c r="R51" s="13">
        <f>SUM('Blok 1'!S51+'Blok 2'!R51+'Blok 3'!R51+'Blok 4'!R51)</f>
        <v>0</v>
      </c>
      <c r="S51" s="13">
        <f>SUM('Blok 1'!T51+'Blok 2'!S51+'Blok 3'!S51+'Blok 4'!S51)</f>
        <v>0</v>
      </c>
      <c r="T51" s="13">
        <f>SUM('Blok 1'!U51+'Blok 2'!T51+'Blok 3'!T51+'Blok 4'!T51)</f>
        <v>0</v>
      </c>
      <c r="U51" s="13">
        <f>SUM('Blok 1'!V51+'Blok 2'!U51+'Blok 3'!U51+'Blok 4'!U51)</f>
        <v>0</v>
      </c>
      <c r="V51" s="13">
        <f>SUM('Blok 1'!W51+'Blok 2'!V51+'Blok 3'!V51+'Blok 4'!V51)</f>
        <v>0</v>
      </c>
      <c r="W51" s="13">
        <f>SUM('Blok 1'!X51+'Blok 2'!W51+'Blok 3'!W51+'Blok 4'!W51)</f>
        <v>0</v>
      </c>
      <c r="X51" s="13">
        <f>SUM('Blok 1'!Y51+'Blok 2'!X51+'Blok 3'!X51+'Blok 4'!X51)</f>
        <v>0</v>
      </c>
      <c r="Y51" s="13">
        <f>SUM('Blok 1'!Z51+'Blok 2'!Y51+'Blok 3'!Y51+'Blok 4'!Y51)</f>
        <v>0</v>
      </c>
      <c r="Z51" s="13">
        <f>SUM('Blok 1'!AA51+'Blok 2'!Z51+'Blok 3'!Z51+'Blok 4'!Z51)</f>
        <v>0</v>
      </c>
      <c r="AA51" s="13">
        <f>SUM('Blok 1'!AB51+'Blok 2'!AA51+'Blok 3'!AA51+'Blok 4'!AA51)</f>
        <v>0</v>
      </c>
      <c r="AB51" s="13">
        <f>SUM('Blok 1'!AC51+'Blok 2'!AB51+'Blok 3'!AB51+'Blok 4'!AB51)</f>
        <v>0</v>
      </c>
      <c r="AC51" s="13">
        <f>SUM('Blok 1'!AD51+'Blok 2'!AC51+'Blok 3'!AC51+'Blok 4'!AC51)</f>
        <v>0</v>
      </c>
      <c r="AD51" s="13">
        <f>SUM('Blok 1'!AE51+'Blok 2'!AD51+'Blok 3'!AD51+'Blok 4'!AD51)</f>
        <v>0</v>
      </c>
      <c r="AE51" s="13">
        <f>SUM('Blok 1'!AF51+'Blok 2'!AE51+'Blok 3'!AE51+'Blok 4'!AE51)</f>
        <v>0</v>
      </c>
      <c r="AF51" s="13">
        <f>SUM('Blok 1'!AG51+'Blok 2'!AF51+'Blok 3'!AF51+'Blok 4'!AF51)</f>
        <v>0</v>
      </c>
      <c r="AG51" s="13">
        <f>SUM('Blok 1'!AH51+'Blok 2'!AG51+'Blok 3'!AG51+'Blok 4'!AG51)</f>
        <v>0</v>
      </c>
      <c r="AH51" s="13">
        <f>SUM('Blok 1'!AI51+'Blok 2'!AH51+'Blok 3'!AH51+'Blok 4'!AH51)</f>
        <v>0</v>
      </c>
      <c r="AI51" s="13">
        <f>SUM('Blok 1'!AJ51+'Blok 2'!AI51+'Blok 3'!AI51+'Blok 4'!AI51)</f>
        <v>0</v>
      </c>
      <c r="AJ51" s="13">
        <f>SUM('Blok 1'!AK51+'Blok 2'!AJ51+'Blok 3'!AJ51+'Blok 4'!AJ51)</f>
        <v>0</v>
      </c>
      <c r="AK51" s="18">
        <f t="shared" si="0"/>
        <v>0</v>
      </c>
    </row>
    <row r="52" spans="1:37" ht="15.75" thickBot="1">
      <c r="A52" s="14" t="s">
        <v>40</v>
      </c>
      <c r="B52" s="14">
        <v>116224</v>
      </c>
      <c r="C52" s="21" t="s">
        <v>44</v>
      </c>
      <c r="D52" s="21"/>
      <c r="E52" s="25"/>
      <c r="F52" s="13">
        <f>SUM('Blok 1'!G52+'Blok 2'!F52+'Blok 3'!F52+'Blok 4'!F52)</f>
        <v>0</v>
      </c>
      <c r="G52" s="13">
        <f>SUM('Blok 1'!H52+'Blok 2'!G52+'Blok 3'!G52+'Blok 4'!G52)</f>
        <v>0</v>
      </c>
      <c r="H52" s="13">
        <f>SUM('Blok 1'!I52+'Blok 2'!H52+'Blok 3'!H52+'Blok 4'!H52)</f>
        <v>0</v>
      </c>
      <c r="I52" s="13">
        <f>SUM('Blok 1'!J52+'Blok 2'!I52+'Blok 3'!I52+'Blok 4'!I52)</f>
        <v>0</v>
      </c>
      <c r="J52" s="13">
        <f>SUM('Blok 1'!K52+'Blok 2'!J52+'Blok 3'!J52+'Blok 4'!J52)</f>
        <v>0</v>
      </c>
      <c r="K52" s="13">
        <f>SUM('Blok 1'!L52+'Blok 2'!K52+'Blok 3'!K52+'Blok 4'!K52)</f>
        <v>0</v>
      </c>
      <c r="L52" s="13">
        <f>SUM('Blok 1'!M52+'Blok 2'!L52+'Blok 3'!L52+'Blok 4'!L52)</f>
        <v>0</v>
      </c>
      <c r="M52" s="13">
        <f>SUM('Blok 1'!N52+'Blok 2'!M52+'Blok 3'!M52+'Blok 4'!M52)</f>
        <v>0</v>
      </c>
      <c r="N52" s="13">
        <f>SUM('Blok 1'!O52+'Blok 2'!N52+'Blok 3'!N52+'Blok 4'!N52)</f>
        <v>0</v>
      </c>
      <c r="O52" s="13">
        <f>SUM('Blok 1'!P52+'Blok 2'!O52+'Blok 3'!O52+'Blok 4'!O52)</f>
        <v>0</v>
      </c>
      <c r="P52" s="13">
        <f>SUM('Blok 1'!Q52+'Blok 2'!P52+'Blok 3'!P52+'Blok 4'!P52)</f>
        <v>0</v>
      </c>
      <c r="Q52" s="13">
        <f>SUM('Blok 1'!R52+'Blok 2'!Q52+'Blok 3'!Q52+'Blok 4'!Q52)</f>
        <v>0</v>
      </c>
      <c r="R52" s="13">
        <f>SUM('Blok 1'!S52+'Blok 2'!R52+'Blok 3'!R52+'Blok 4'!R52)</f>
        <v>0</v>
      </c>
      <c r="S52" s="13">
        <f>SUM('Blok 1'!T52+'Blok 2'!S52+'Blok 3'!S52+'Blok 4'!S52)</f>
        <v>0</v>
      </c>
      <c r="T52" s="13">
        <f>SUM('Blok 1'!U52+'Blok 2'!T52+'Blok 3'!T52+'Blok 4'!T52)</f>
        <v>0</v>
      </c>
      <c r="U52" s="13">
        <f>SUM('Blok 1'!V52+'Blok 2'!U52+'Blok 3'!U52+'Blok 4'!U52)</f>
        <v>0</v>
      </c>
      <c r="V52" s="13">
        <f>SUM('Blok 1'!W52+'Blok 2'!V52+'Blok 3'!V52+'Blok 4'!V52)</f>
        <v>0</v>
      </c>
      <c r="W52" s="13">
        <f>SUM('Blok 1'!X52+'Blok 2'!W52+'Blok 3'!W52+'Blok 4'!W52)</f>
        <v>0</v>
      </c>
      <c r="X52" s="13">
        <f>SUM('Blok 1'!Y52+'Blok 2'!X52+'Blok 3'!X52+'Blok 4'!X52)</f>
        <v>0</v>
      </c>
      <c r="Y52" s="13">
        <f>SUM('Blok 1'!Z52+'Blok 2'!Y52+'Blok 3'!Y52+'Blok 4'!Y52)</f>
        <v>0</v>
      </c>
      <c r="Z52" s="13">
        <f>SUM('Blok 1'!AA52+'Blok 2'!Z52+'Blok 3'!Z52+'Blok 4'!Z52)</f>
        <v>0</v>
      </c>
      <c r="AA52" s="13">
        <f>SUM('Blok 1'!AB52+'Blok 2'!AA52+'Blok 3'!AA52+'Blok 4'!AA52)</f>
        <v>0</v>
      </c>
      <c r="AB52" s="13">
        <f>SUM('Blok 1'!AC52+'Blok 2'!AB52+'Blok 3'!AB52+'Blok 4'!AB52)</f>
        <v>0</v>
      </c>
      <c r="AC52" s="13">
        <f>SUM('Blok 1'!AD52+'Blok 2'!AC52+'Blok 3'!AC52+'Blok 4'!AC52)</f>
        <v>0</v>
      </c>
      <c r="AD52" s="13">
        <f>SUM('Blok 1'!AE52+'Blok 2'!AD52+'Blok 3'!AD52+'Blok 4'!AD52)</f>
        <v>0</v>
      </c>
      <c r="AE52" s="13">
        <f>SUM('Blok 1'!AF52+'Blok 2'!AE52+'Blok 3'!AE52+'Blok 4'!AE52)</f>
        <v>0</v>
      </c>
      <c r="AF52" s="13">
        <f>SUM('Blok 1'!AG52+'Blok 2'!AF52+'Blok 3'!AF52+'Blok 4'!AF52)</f>
        <v>0</v>
      </c>
      <c r="AG52" s="13">
        <f>SUM('Blok 1'!AH52+'Blok 2'!AG52+'Blok 3'!AG52+'Blok 4'!AG52)</f>
        <v>0</v>
      </c>
      <c r="AH52" s="13">
        <f>SUM('Blok 1'!AI52+'Blok 2'!AH52+'Blok 3'!AH52+'Blok 4'!AH52)</f>
        <v>0</v>
      </c>
      <c r="AI52" s="13">
        <f>SUM('Blok 1'!AJ52+'Blok 2'!AI52+'Blok 3'!AI52+'Blok 4'!AI52)</f>
        <v>0</v>
      </c>
      <c r="AJ52" s="13">
        <f>SUM('Blok 1'!AK52+'Blok 2'!AJ52+'Blok 3'!AJ52+'Blok 4'!AJ52)</f>
        <v>0</v>
      </c>
      <c r="AK52" s="18">
        <f t="shared" si="0"/>
        <v>0</v>
      </c>
    </row>
    <row r="53" spans="1:37" ht="15.75" thickBot="1">
      <c r="A53" s="14"/>
      <c r="B53" s="14"/>
      <c r="C53" s="29" t="s">
        <v>45</v>
      </c>
      <c r="D53" s="30"/>
      <c r="E53" s="32"/>
      <c r="F53" s="34">
        <f>SUM('Blok 1'!G53+'Blok 2'!F53+'Blok 3'!F53+'Blok 4'!F53)</f>
        <v>0</v>
      </c>
      <c r="G53" s="34">
        <f>SUM('Blok 1'!H53+'Blok 2'!G53+'Blok 3'!G53+'Blok 4'!G53)</f>
        <v>0</v>
      </c>
      <c r="H53" s="34">
        <f>SUM('Blok 1'!I53+'Blok 2'!H53+'Blok 3'!H53+'Blok 4'!H53)</f>
        <v>0</v>
      </c>
      <c r="I53" s="34">
        <f>SUM('Blok 1'!J53+'Blok 2'!I53+'Blok 3'!I53+'Blok 4'!I53)</f>
        <v>0</v>
      </c>
      <c r="J53" s="34">
        <f>SUM('Blok 1'!K53+'Blok 2'!J53+'Blok 3'!J53+'Blok 4'!J53)</f>
        <v>0</v>
      </c>
      <c r="K53" s="34">
        <f>SUM('Blok 1'!L53+'Blok 2'!K53+'Blok 3'!K53+'Blok 4'!K53)</f>
        <v>0</v>
      </c>
      <c r="L53" s="34">
        <f>SUM('Blok 1'!M53+'Blok 2'!L53+'Blok 3'!L53+'Blok 4'!L53)</f>
        <v>0</v>
      </c>
      <c r="M53" s="34">
        <f>SUM('Blok 1'!N53+'Blok 2'!M53+'Blok 3'!M53+'Blok 4'!M53)</f>
        <v>0</v>
      </c>
      <c r="N53" s="34">
        <f>SUM('Blok 1'!O53+'Blok 2'!N53+'Blok 3'!N53+'Blok 4'!N53)</f>
        <v>0</v>
      </c>
      <c r="O53" s="34">
        <f>SUM('Blok 1'!P53+'Blok 2'!O53+'Blok 3'!O53+'Blok 4'!O53)</f>
        <v>0</v>
      </c>
      <c r="P53" s="34">
        <f>SUM('Blok 1'!Q53+'Blok 2'!P53+'Blok 3'!P53+'Blok 4'!P53)</f>
        <v>0</v>
      </c>
      <c r="Q53" s="34">
        <f>SUM('Blok 1'!R53+'Blok 2'!Q53+'Blok 3'!Q53+'Blok 4'!Q53)</f>
        <v>0</v>
      </c>
      <c r="R53" s="34">
        <f>SUM('Blok 1'!S53+'Blok 2'!R53+'Blok 3'!R53+'Blok 4'!R53)</f>
        <v>0</v>
      </c>
      <c r="S53" s="34">
        <f>SUM('Blok 1'!T53+'Blok 2'!S53+'Blok 3'!S53+'Blok 4'!S53)</f>
        <v>0</v>
      </c>
      <c r="T53" s="34">
        <f>SUM('Blok 1'!U53+'Blok 2'!T53+'Blok 3'!T53+'Blok 4'!T53)</f>
        <v>0</v>
      </c>
      <c r="U53" s="34">
        <f>SUM('Blok 1'!V53+'Blok 2'!U53+'Blok 3'!U53+'Blok 4'!U53)</f>
        <v>0</v>
      </c>
      <c r="V53" s="34">
        <f>SUM('Blok 1'!W53+'Blok 2'!V53+'Blok 3'!V53+'Blok 4'!V53)</f>
        <v>0</v>
      </c>
      <c r="W53" s="34">
        <f>SUM('Blok 1'!X53+'Blok 2'!W53+'Blok 3'!W53+'Blok 4'!W53)</f>
        <v>0</v>
      </c>
      <c r="X53" s="34">
        <f>SUM('Blok 1'!Y53+'Blok 2'!X53+'Blok 3'!X53+'Blok 4'!X53)</f>
        <v>0</v>
      </c>
      <c r="Y53" s="34">
        <f>SUM('Blok 1'!Z53+'Blok 2'!Y53+'Blok 3'!Y53+'Blok 4'!Y53)</f>
        <v>0</v>
      </c>
      <c r="Z53" s="34">
        <f>SUM('Blok 1'!AA53+'Blok 2'!Z53+'Blok 3'!Z53+'Blok 4'!Z53)</f>
        <v>0</v>
      </c>
      <c r="AA53" s="34">
        <f>SUM('Blok 1'!AB53+'Blok 2'!AA53+'Blok 3'!AA53+'Blok 4'!AA53)</f>
        <v>0</v>
      </c>
      <c r="AB53" s="34">
        <f>SUM('Blok 1'!AC53+'Blok 2'!AB53+'Blok 3'!AB53+'Blok 4'!AB53)</f>
        <v>0</v>
      </c>
      <c r="AC53" s="34">
        <f>SUM('Blok 1'!AD53+'Blok 2'!AC53+'Blok 3'!AC53+'Blok 4'!AC53)</f>
        <v>0</v>
      </c>
      <c r="AD53" s="34">
        <f>SUM('Blok 1'!AE53+'Blok 2'!AD53+'Blok 3'!AD53+'Blok 4'!AD53)</f>
        <v>0</v>
      </c>
      <c r="AE53" s="34">
        <f>SUM('Blok 1'!AF53+'Blok 2'!AE53+'Blok 3'!AE53+'Blok 4'!AE53)</f>
        <v>0</v>
      </c>
      <c r="AF53" s="34">
        <f>SUM('Blok 1'!AG53+'Blok 2'!AF53+'Blok 3'!AF53+'Blok 4'!AF53)</f>
        <v>0</v>
      </c>
      <c r="AG53" s="34">
        <f>SUM('Blok 1'!AH53+'Blok 2'!AG53+'Blok 3'!AG53+'Blok 4'!AG53)</f>
        <v>0</v>
      </c>
      <c r="AH53" s="34">
        <f>SUM('Blok 1'!AI53+'Blok 2'!AH53+'Blok 3'!AH53+'Blok 4'!AH53)</f>
        <v>0</v>
      </c>
      <c r="AI53" s="34">
        <f>SUM('Blok 1'!AJ53+'Blok 2'!AI53+'Blok 3'!AI53+'Blok 4'!AI53)</f>
        <v>0</v>
      </c>
      <c r="AJ53" s="34">
        <f>SUM('Blok 1'!AK53+'Blok 2'!AJ53+'Blok 3'!AJ53+'Blok 4'!AJ53)</f>
        <v>0</v>
      </c>
      <c r="AK53" s="18"/>
    </row>
    <row r="54" spans="1:37" ht="15.75" thickBot="1">
      <c r="A54" s="14" t="s">
        <v>46</v>
      </c>
      <c r="B54" s="14">
        <v>116231</v>
      </c>
      <c r="C54" s="21" t="s">
        <v>47</v>
      </c>
      <c r="D54" s="21"/>
      <c r="E54" s="25"/>
      <c r="F54" s="13">
        <f>SUM('Blok 1'!G54+'Blok 2'!F54+'Blok 3'!F54+'Blok 4'!F54)</f>
        <v>90</v>
      </c>
      <c r="G54" s="13">
        <f>SUM('Blok 1'!H54+'Blok 2'!G54+'Blok 3'!G54+'Blok 4'!G54)</f>
        <v>0</v>
      </c>
      <c r="H54" s="13">
        <f>SUM('Blok 1'!I54+'Blok 2'!H54+'Blok 3'!H54+'Blok 4'!H54)</f>
        <v>0</v>
      </c>
      <c r="I54" s="13">
        <f>SUM('Blok 1'!J54+'Blok 2'!I54+'Blok 3'!I54+'Blok 4'!I54)</f>
        <v>0</v>
      </c>
      <c r="J54" s="13">
        <f>SUM('Blok 1'!K54+'Blok 2'!J54+'Blok 3'!J54+'Blok 4'!J54)</f>
        <v>0</v>
      </c>
      <c r="K54" s="13">
        <f>SUM('Blok 1'!L54+'Blok 2'!K54+'Blok 3'!K54+'Blok 4'!K54)</f>
        <v>0</v>
      </c>
      <c r="L54" s="13">
        <f>SUM('Blok 1'!M54+'Blok 2'!L54+'Blok 3'!L54+'Blok 4'!L54)</f>
        <v>0</v>
      </c>
      <c r="M54" s="13">
        <f>SUM('Blok 1'!N54+'Blok 2'!M54+'Blok 3'!M54+'Blok 4'!M54)</f>
        <v>0</v>
      </c>
      <c r="N54" s="13">
        <f>SUM('Blok 1'!O54+'Blok 2'!N54+'Blok 3'!N54+'Blok 4'!N54)</f>
        <v>0</v>
      </c>
      <c r="O54" s="13">
        <f>SUM('Blok 1'!P54+'Blok 2'!O54+'Blok 3'!O54+'Blok 4'!O54)</f>
        <v>0</v>
      </c>
      <c r="P54" s="13">
        <f>SUM('Blok 1'!Q54+'Blok 2'!P54+'Blok 3'!P54+'Blok 4'!P54)</f>
        <v>0</v>
      </c>
      <c r="Q54" s="13">
        <f>SUM('Blok 1'!R54+'Blok 2'!Q54+'Blok 3'!Q54+'Blok 4'!Q54)</f>
        <v>0</v>
      </c>
      <c r="R54" s="13">
        <f>SUM('Blok 1'!S54+'Blok 2'!R54+'Blok 3'!R54+'Blok 4'!R54)</f>
        <v>0</v>
      </c>
      <c r="S54" s="13">
        <f>SUM('Blok 1'!T54+'Blok 2'!S54+'Blok 3'!S54+'Blok 4'!S54)</f>
        <v>0</v>
      </c>
      <c r="T54" s="13">
        <f>SUM('Blok 1'!U54+'Blok 2'!T54+'Blok 3'!T54+'Blok 4'!T54)</f>
        <v>0</v>
      </c>
      <c r="U54" s="13">
        <f>SUM('Blok 1'!V54+'Blok 2'!U54+'Blok 3'!U54+'Blok 4'!U54)</f>
        <v>0</v>
      </c>
      <c r="V54" s="13">
        <f>SUM('Blok 1'!W54+'Blok 2'!V54+'Blok 3'!V54+'Blok 4'!V54)</f>
        <v>0</v>
      </c>
      <c r="W54" s="13">
        <f>SUM('Blok 1'!X54+'Blok 2'!W54+'Blok 3'!W54+'Blok 4'!W54)</f>
        <v>0</v>
      </c>
      <c r="X54" s="13">
        <f>SUM('Blok 1'!Y54+'Blok 2'!X54+'Blok 3'!X54+'Blok 4'!X54)</f>
        <v>0</v>
      </c>
      <c r="Y54" s="13">
        <f>SUM('Blok 1'!Z54+'Blok 2'!Y54+'Blok 3'!Y54+'Blok 4'!Y54)</f>
        <v>0</v>
      </c>
      <c r="Z54" s="13">
        <f>SUM('Blok 1'!AA54+'Blok 2'!Z54+'Blok 3'!Z54+'Blok 4'!Z54)</f>
        <v>0</v>
      </c>
      <c r="AA54" s="13">
        <f>SUM('Blok 1'!AB54+'Blok 2'!AA54+'Blok 3'!AA54+'Blok 4'!AA54)</f>
        <v>0</v>
      </c>
      <c r="AB54" s="13">
        <f>SUM('Blok 1'!AC54+'Blok 2'!AB54+'Blok 3'!AB54+'Blok 4'!AB54)</f>
        <v>0</v>
      </c>
      <c r="AC54" s="13">
        <f>SUM('Blok 1'!AD54+'Blok 2'!AC54+'Blok 3'!AC54+'Blok 4'!AC54)</f>
        <v>0</v>
      </c>
      <c r="AD54" s="13">
        <f>SUM('Blok 1'!AE54+'Blok 2'!AD54+'Blok 3'!AD54+'Blok 4'!AD54)</f>
        <v>0</v>
      </c>
      <c r="AE54" s="13">
        <f>SUM('Blok 1'!AF54+'Blok 2'!AE54+'Blok 3'!AE54+'Blok 4'!AE54)</f>
        <v>0</v>
      </c>
      <c r="AF54" s="13">
        <f>SUM('Blok 1'!AG54+'Blok 2'!AF54+'Blok 3'!AF54+'Blok 4'!AF54)</f>
        <v>0</v>
      </c>
      <c r="AG54" s="13">
        <f>SUM('Blok 1'!AH54+'Blok 2'!AG54+'Blok 3'!AG54+'Blok 4'!AG54)</f>
        <v>0</v>
      </c>
      <c r="AH54" s="13">
        <f>SUM('Blok 1'!AI54+'Blok 2'!AH54+'Blok 3'!AH54+'Blok 4'!AH54)</f>
        <v>0</v>
      </c>
      <c r="AI54" s="13">
        <f>SUM('Blok 1'!AJ54+'Blok 2'!AI54+'Blok 3'!AI54+'Blok 4'!AI54)</f>
        <v>0</v>
      </c>
      <c r="AJ54" s="13">
        <f>SUM('Blok 1'!AK54+'Blok 2'!AJ54+'Blok 3'!AJ54+'Blok 4'!AJ54)</f>
        <v>0</v>
      </c>
      <c r="AK54" s="18">
        <f t="shared" si="0"/>
        <v>0</v>
      </c>
    </row>
    <row r="55" spans="1:37" ht="15.75" thickBot="1">
      <c r="A55" s="14" t="s">
        <v>48</v>
      </c>
      <c r="B55" s="14">
        <v>116232</v>
      </c>
      <c r="C55" s="21" t="s">
        <v>49</v>
      </c>
      <c r="D55" s="21"/>
      <c r="E55" s="25"/>
      <c r="F55" s="13">
        <f>SUM('Blok 1'!G55+'Blok 2'!F55+'Blok 3'!F55+'Blok 4'!F55)</f>
        <v>0</v>
      </c>
      <c r="G55" s="13">
        <f>SUM('Blok 1'!H55+'Blok 2'!G55+'Blok 3'!G55+'Blok 4'!G55)</f>
        <v>0</v>
      </c>
      <c r="H55" s="13">
        <f>SUM('Blok 1'!I55+'Blok 2'!H55+'Blok 3'!H55+'Blok 4'!H55)</f>
        <v>0</v>
      </c>
      <c r="I55" s="13">
        <f>SUM('Blok 1'!J55+'Blok 2'!I55+'Blok 3'!I55+'Blok 4'!I55)</f>
        <v>0</v>
      </c>
      <c r="J55" s="13">
        <f>SUM('Blok 1'!K55+'Blok 2'!J55+'Blok 3'!J55+'Blok 4'!J55)</f>
        <v>0</v>
      </c>
      <c r="K55" s="13">
        <f>SUM('Blok 1'!L55+'Blok 2'!K55+'Blok 3'!K55+'Blok 4'!K55)</f>
        <v>0</v>
      </c>
      <c r="L55" s="13">
        <f>SUM('Blok 1'!M55+'Blok 2'!L55+'Blok 3'!L55+'Blok 4'!L55)</f>
        <v>0</v>
      </c>
      <c r="M55" s="13">
        <f>SUM('Blok 1'!N55+'Blok 2'!M55+'Blok 3'!M55+'Blok 4'!M55)</f>
        <v>0</v>
      </c>
      <c r="N55" s="13">
        <f>SUM('Blok 1'!O55+'Blok 2'!N55+'Blok 3'!N55+'Blok 4'!N55)</f>
        <v>0</v>
      </c>
      <c r="O55" s="13">
        <f>SUM('Blok 1'!P55+'Blok 2'!O55+'Blok 3'!O55+'Blok 4'!O55)</f>
        <v>0</v>
      </c>
      <c r="P55" s="13">
        <f>SUM('Blok 1'!Q55+'Blok 2'!P55+'Blok 3'!P55+'Blok 4'!P55)</f>
        <v>0</v>
      </c>
      <c r="Q55" s="13">
        <f>SUM('Blok 1'!R55+'Blok 2'!Q55+'Blok 3'!Q55+'Blok 4'!Q55)</f>
        <v>0</v>
      </c>
      <c r="R55" s="13">
        <f>SUM('Blok 1'!S55+'Blok 2'!R55+'Blok 3'!R55+'Blok 4'!R55)</f>
        <v>0</v>
      </c>
      <c r="S55" s="13">
        <f>SUM('Blok 1'!T55+'Blok 2'!S55+'Blok 3'!S55+'Blok 4'!S55)</f>
        <v>0</v>
      </c>
      <c r="T55" s="13">
        <f>SUM('Blok 1'!U55+'Blok 2'!T55+'Blok 3'!T55+'Blok 4'!T55)</f>
        <v>0</v>
      </c>
      <c r="U55" s="13">
        <f>SUM('Blok 1'!V55+'Blok 2'!U55+'Blok 3'!U55+'Blok 4'!U55)</f>
        <v>0</v>
      </c>
      <c r="V55" s="13">
        <f>SUM('Blok 1'!W55+'Blok 2'!V55+'Blok 3'!V55+'Blok 4'!V55)</f>
        <v>0</v>
      </c>
      <c r="W55" s="13">
        <f>SUM('Blok 1'!X55+'Blok 2'!W55+'Blok 3'!W55+'Blok 4'!W55)</f>
        <v>0</v>
      </c>
      <c r="X55" s="13">
        <f>SUM('Blok 1'!Y55+'Blok 2'!X55+'Blok 3'!X55+'Blok 4'!X55)</f>
        <v>0</v>
      </c>
      <c r="Y55" s="13">
        <f>SUM('Blok 1'!Z55+'Blok 2'!Y55+'Blok 3'!Y55+'Blok 4'!Y55)</f>
        <v>0</v>
      </c>
      <c r="Z55" s="13">
        <f>SUM('Blok 1'!AA55+'Blok 2'!Z55+'Blok 3'!Z55+'Blok 4'!Z55)</f>
        <v>0</v>
      </c>
      <c r="AA55" s="13">
        <f>SUM('Blok 1'!AB55+'Blok 2'!AA55+'Blok 3'!AA55+'Blok 4'!AA55)</f>
        <v>0</v>
      </c>
      <c r="AB55" s="13">
        <f>SUM('Blok 1'!AC55+'Blok 2'!AB55+'Blok 3'!AB55+'Blok 4'!AB55)</f>
        <v>0</v>
      </c>
      <c r="AC55" s="13">
        <f>SUM('Blok 1'!AD55+'Blok 2'!AC55+'Blok 3'!AC55+'Blok 4'!AC55)</f>
        <v>0</v>
      </c>
      <c r="AD55" s="13">
        <f>SUM('Blok 1'!AE55+'Blok 2'!AD55+'Blok 3'!AD55+'Blok 4'!AD55)</f>
        <v>0</v>
      </c>
      <c r="AE55" s="13">
        <f>SUM('Blok 1'!AF55+'Blok 2'!AE55+'Blok 3'!AE55+'Blok 4'!AE55)</f>
        <v>0</v>
      </c>
      <c r="AF55" s="13">
        <f>SUM('Blok 1'!AG55+'Blok 2'!AF55+'Blok 3'!AF55+'Blok 4'!AF55)</f>
        <v>0</v>
      </c>
      <c r="AG55" s="13">
        <f>SUM('Blok 1'!AH55+'Blok 2'!AG55+'Blok 3'!AG55+'Blok 4'!AG55)</f>
        <v>0</v>
      </c>
      <c r="AH55" s="13">
        <f>SUM('Blok 1'!AI55+'Blok 2'!AH55+'Blok 3'!AH55+'Blok 4'!AH55)</f>
        <v>0</v>
      </c>
      <c r="AI55" s="13">
        <f>SUM('Blok 1'!AJ55+'Blok 2'!AI55+'Blok 3'!AI55+'Blok 4'!AI55)</f>
        <v>0</v>
      </c>
      <c r="AJ55" s="13">
        <f>SUM('Blok 1'!AK55+'Blok 2'!AJ55+'Blok 3'!AJ55+'Blok 4'!AJ55)</f>
        <v>0</v>
      </c>
      <c r="AK55" s="18">
        <f t="shared" si="0"/>
        <v>0</v>
      </c>
    </row>
    <row r="56" spans="1:37" ht="15.75" thickBot="1">
      <c r="A56" s="14" t="s">
        <v>50</v>
      </c>
      <c r="B56" s="14">
        <v>116233</v>
      </c>
      <c r="C56" s="21" t="s">
        <v>51</v>
      </c>
      <c r="D56" s="21"/>
      <c r="E56" s="25"/>
      <c r="F56" s="13">
        <f>SUM('Blok 1'!G56+'Blok 2'!F56+'Blok 3'!F56+'Blok 4'!F56)</f>
        <v>400.1</v>
      </c>
      <c r="G56" s="13">
        <f>SUM('Blok 1'!H56+'Blok 2'!G56+'Blok 3'!G56+'Blok 4'!G56)</f>
        <v>1200.3000000000002</v>
      </c>
      <c r="H56" s="13">
        <f>SUM('Blok 1'!I56+'Blok 2'!H56+'Blok 3'!H56+'Blok 4'!H56)</f>
        <v>0</v>
      </c>
      <c r="I56" s="13">
        <f>SUM('Blok 1'!J56+'Blok 2'!I56+'Blok 3'!I56+'Blok 4'!I56)</f>
        <v>0</v>
      </c>
      <c r="J56" s="13">
        <f>SUM('Blok 1'!K56+'Blok 2'!J56+'Blok 3'!J56+'Blok 4'!J56)</f>
        <v>0</v>
      </c>
      <c r="K56" s="13">
        <f>SUM('Blok 1'!L56+'Blok 2'!K56+'Blok 3'!K56+'Blok 4'!K56)</f>
        <v>0</v>
      </c>
      <c r="L56" s="13">
        <f>SUM('Blok 1'!M56+'Blok 2'!L56+'Blok 3'!L56+'Blok 4'!L56)</f>
        <v>0</v>
      </c>
      <c r="M56" s="13">
        <f>SUM('Blok 1'!N56+'Blok 2'!M56+'Blok 3'!M56+'Blok 4'!M56)</f>
        <v>0</v>
      </c>
      <c r="N56" s="13">
        <f>SUM('Blok 1'!O56+'Blok 2'!N56+'Blok 3'!N56+'Blok 4'!N56)</f>
        <v>0</v>
      </c>
      <c r="O56" s="13">
        <f>SUM('Blok 1'!P56+'Blok 2'!O56+'Blok 3'!O56+'Blok 4'!O56)</f>
        <v>0</v>
      </c>
      <c r="P56" s="13">
        <f>SUM('Blok 1'!Q56+'Blok 2'!P56+'Blok 3'!P56+'Blok 4'!P56)</f>
        <v>15</v>
      </c>
      <c r="Q56" s="13">
        <f>SUM('Blok 1'!R56+'Blok 2'!Q56+'Blok 3'!Q56+'Blok 4'!Q56)</f>
        <v>45</v>
      </c>
      <c r="R56" s="13">
        <f>SUM('Blok 1'!S56+'Blok 2'!R56+'Blok 3'!R56+'Blok 4'!R56)</f>
        <v>0</v>
      </c>
      <c r="S56" s="13">
        <f>SUM('Blok 1'!T56+'Blok 2'!S56+'Blok 3'!S56+'Blok 4'!S56)</f>
        <v>0</v>
      </c>
      <c r="T56" s="13">
        <f>SUM('Blok 1'!U56+'Blok 2'!T56+'Blok 3'!T56+'Blok 4'!T56)</f>
        <v>0</v>
      </c>
      <c r="U56" s="13">
        <f>SUM('Blok 1'!V56+'Blok 2'!U56+'Blok 3'!U56+'Blok 4'!U56)</f>
        <v>0</v>
      </c>
      <c r="V56" s="13">
        <f>SUM('Blok 1'!W56+'Blok 2'!V56+'Blok 3'!V56+'Blok 4'!V56)</f>
        <v>0</v>
      </c>
      <c r="W56" s="13">
        <f>SUM('Blok 1'!X56+'Blok 2'!W56+'Blok 3'!W56+'Blok 4'!W56)</f>
        <v>0</v>
      </c>
      <c r="X56" s="13">
        <f>SUM('Blok 1'!Y56+'Blok 2'!X56+'Blok 3'!X56+'Blok 4'!X56)</f>
        <v>0</v>
      </c>
      <c r="Y56" s="13">
        <f>SUM('Blok 1'!Z56+'Blok 2'!Y56+'Blok 3'!Y56+'Blok 4'!Y56)</f>
        <v>0</v>
      </c>
      <c r="Z56" s="13">
        <f>SUM('Blok 1'!AA56+'Blok 2'!Z56+'Blok 3'!Z56+'Blok 4'!Z56)</f>
        <v>15</v>
      </c>
      <c r="AA56" s="13">
        <f>SUM('Blok 1'!AB56+'Blok 2'!AA56+'Blok 3'!AA56+'Blok 4'!AA56)</f>
        <v>45</v>
      </c>
      <c r="AB56" s="13">
        <f>SUM('Blok 1'!AC56+'Blok 2'!AB56+'Blok 3'!AB56+'Blok 4'!AB56)</f>
        <v>0</v>
      </c>
      <c r="AC56" s="13">
        <f>SUM('Blok 1'!AD56+'Blok 2'!AC56+'Blok 3'!AC56+'Blok 4'!AC56)</f>
        <v>0</v>
      </c>
      <c r="AD56" s="13">
        <f>SUM('Blok 1'!AE56+'Blok 2'!AD56+'Blok 3'!AD56+'Blok 4'!AD56)</f>
        <v>0</v>
      </c>
      <c r="AE56" s="13">
        <f>SUM('Blok 1'!AF56+'Blok 2'!AE56+'Blok 3'!AE56+'Blok 4'!AE56)</f>
        <v>0</v>
      </c>
      <c r="AF56" s="13">
        <f>SUM('Blok 1'!AG56+'Blok 2'!AF56+'Blok 3'!AF56+'Blok 4'!AF56)</f>
        <v>0</v>
      </c>
      <c r="AG56" s="13">
        <f>SUM('Blok 1'!AH56+'Blok 2'!AG56+'Blok 3'!AG56+'Blok 4'!AG56)</f>
        <v>0</v>
      </c>
      <c r="AH56" s="13">
        <f>SUM('Blok 1'!AI56+'Blok 2'!AH56+'Blok 3'!AH56+'Blok 4'!AH56)</f>
        <v>0</v>
      </c>
      <c r="AI56" s="13">
        <f>SUM('Blok 1'!AJ56+'Blok 2'!AI56+'Blok 3'!AI56+'Blok 4'!AI56)</f>
        <v>0</v>
      </c>
      <c r="AJ56" s="13">
        <f>SUM('Blok 1'!AK56+'Blok 2'!AJ56+'Blok 3'!AJ56+'Blok 4'!AJ56)</f>
        <v>15</v>
      </c>
      <c r="AK56" s="18">
        <f t="shared" si="0"/>
        <v>1335.3000000000002</v>
      </c>
    </row>
    <row r="57" spans="1:37" ht="15.75" thickBot="1">
      <c r="A57" s="14"/>
      <c r="B57" s="14"/>
      <c r="C57" s="29" t="s">
        <v>52</v>
      </c>
      <c r="D57" s="30"/>
      <c r="E57" s="32"/>
      <c r="F57" s="34">
        <f>SUM('Blok 1'!G57+'Blok 2'!F57+'Blok 3'!F57+'Blok 4'!F57)</f>
        <v>0</v>
      </c>
      <c r="G57" s="34">
        <f>SUM('Blok 1'!H57+'Blok 2'!G57+'Blok 3'!G57+'Blok 4'!G57)</f>
        <v>0</v>
      </c>
      <c r="H57" s="34">
        <f>SUM('Blok 1'!I57+'Blok 2'!H57+'Blok 3'!H57+'Blok 4'!H57)</f>
        <v>0</v>
      </c>
      <c r="I57" s="34">
        <f>SUM('Blok 1'!J57+'Blok 2'!I57+'Blok 3'!I57+'Blok 4'!I57)</f>
        <v>0</v>
      </c>
      <c r="J57" s="34">
        <f>SUM('Blok 1'!K57+'Blok 2'!J57+'Blok 3'!J57+'Blok 4'!J57)</f>
        <v>0</v>
      </c>
      <c r="K57" s="34">
        <f>SUM('Blok 1'!L57+'Blok 2'!K57+'Blok 3'!K57+'Blok 4'!K57)</f>
        <v>0</v>
      </c>
      <c r="L57" s="34">
        <f>SUM('Blok 1'!M57+'Blok 2'!L57+'Blok 3'!L57+'Blok 4'!L57)</f>
        <v>0</v>
      </c>
      <c r="M57" s="34">
        <f>SUM('Blok 1'!N57+'Blok 2'!M57+'Blok 3'!M57+'Blok 4'!M57)</f>
        <v>0</v>
      </c>
      <c r="N57" s="34">
        <f>SUM('Blok 1'!O57+'Blok 2'!N57+'Blok 3'!N57+'Blok 4'!N57)</f>
        <v>0</v>
      </c>
      <c r="O57" s="34">
        <f>SUM('Blok 1'!P57+'Blok 2'!O57+'Blok 3'!O57+'Blok 4'!O57)</f>
        <v>0</v>
      </c>
      <c r="P57" s="34">
        <f>SUM('Blok 1'!Q57+'Blok 2'!P57+'Blok 3'!P57+'Blok 4'!P57)</f>
        <v>0</v>
      </c>
      <c r="Q57" s="34">
        <f>SUM('Blok 1'!R57+'Blok 2'!Q57+'Blok 3'!Q57+'Blok 4'!Q57)</f>
        <v>0</v>
      </c>
      <c r="R57" s="34">
        <f>SUM('Blok 1'!S57+'Blok 2'!R57+'Blok 3'!R57+'Blok 4'!R57)</f>
        <v>0</v>
      </c>
      <c r="S57" s="34">
        <f>SUM('Blok 1'!T57+'Blok 2'!S57+'Blok 3'!S57+'Blok 4'!S57)</f>
        <v>0</v>
      </c>
      <c r="T57" s="34">
        <f>SUM('Blok 1'!U57+'Blok 2'!T57+'Blok 3'!T57+'Blok 4'!T57)</f>
        <v>0</v>
      </c>
      <c r="U57" s="34">
        <f>SUM('Blok 1'!V57+'Blok 2'!U57+'Blok 3'!U57+'Blok 4'!U57)</f>
        <v>0</v>
      </c>
      <c r="V57" s="34">
        <f>SUM('Blok 1'!W57+'Blok 2'!V57+'Blok 3'!V57+'Blok 4'!V57)</f>
        <v>0</v>
      </c>
      <c r="W57" s="34">
        <f>SUM('Blok 1'!X57+'Blok 2'!W57+'Blok 3'!W57+'Blok 4'!W57)</f>
        <v>0</v>
      </c>
      <c r="X57" s="34">
        <f>SUM('Blok 1'!Y57+'Blok 2'!X57+'Blok 3'!X57+'Blok 4'!X57)</f>
        <v>0</v>
      </c>
      <c r="Y57" s="34">
        <f>SUM('Blok 1'!Z57+'Blok 2'!Y57+'Blok 3'!Y57+'Blok 4'!Y57)</f>
        <v>0</v>
      </c>
      <c r="Z57" s="34">
        <f>SUM('Blok 1'!AA57+'Blok 2'!Z57+'Blok 3'!Z57+'Blok 4'!Z57)</f>
        <v>0</v>
      </c>
      <c r="AA57" s="34">
        <f>SUM('Blok 1'!AB57+'Blok 2'!AA57+'Blok 3'!AA57+'Blok 4'!AA57)</f>
        <v>0</v>
      </c>
      <c r="AB57" s="34">
        <f>SUM('Blok 1'!AC57+'Blok 2'!AB57+'Blok 3'!AB57+'Blok 4'!AB57)</f>
        <v>0</v>
      </c>
      <c r="AC57" s="34">
        <f>SUM('Blok 1'!AD57+'Blok 2'!AC57+'Blok 3'!AC57+'Blok 4'!AC57)</f>
        <v>0</v>
      </c>
      <c r="AD57" s="34">
        <f>SUM('Blok 1'!AE57+'Blok 2'!AD57+'Blok 3'!AD57+'Blok 4'!AD57)</f>
        <v>0</v>
      </c>
      <c r="AE57" s="34">
        <f>SUM('Blok 1'!AF57+'Blok 2'!AE57+'Blok 3'!AE57+'Blok 4'!AE57)</f>
        <v>0</v>
      </c>
      <c r="AF57" s="34">
        <f>SUM('Blok 1'!AG57+'Blok 2'!AF57+'Blok 3'!AF57+'Blok 4'!AF57)</f>
        <v>0</v>
      </c>
      <c r="AG57" s="34">
        <f>SUM('Blok 1'!AH57+'Blok 2'!AG57+'Blok 3'!AG57+'Blok 4'!AG57)</f>
        <v>0</v>
      </c>
      <c r="AH57" s="34">
        <f>SUM('Blok 1'!AI57+'Blok 2'!AH57+'Blok 3'!AH57+'Blok 4'!AH57)</f>
        <v>0</v>
      </c>
      <c r="AI57" s="34">
        <f>SUM('Blok 1'!AJ57+'Blok 2'!AI57+'Blok 3'!AI57+'Blok 4'!AI57)</f>
        <v>0</v>
      </c>
      <c r="AJ57" s="34">
        <f>SUM('Blok 1'!AK57+'Blok 2'!AJ57+'Blok 3'!AJ57+'Blok 4'!AJ57)</f>
        <v>0</v>
      </c>
      <c r="AK57" s="18"/>
    </row>
    <row r="58" spans="1:37" ht="15.75" thickBot="1">
      <c r="A58" s="14" t="s">
        <v>53</v>
      </c>
      <c r="B58" s="14">
        <v>116241</v>
      </c>
      <c r="C58" s="21" t="s">
        <v>54</v>
      </c>
      <c r="D58" s="21"/>
      <c r="E58" s="25"/>
      <c r="F58" s="13">
        <f>SUM('Blok 1'!G58+'Blok 2'!F58+'Blok 3'!F58+'Blok 4'!F58)</f>
        <v>0</v>
      </c>
      <c r="G58" s="13">
        <f>SUM('Blok 1'!H58+'Blok 2'!G58+'Blok 3'!G58+'Blok 4'!G58)</f>
        <v>0</v>
      </c>
      <c r="H58" s="13">
        <f>SUM('Blok 1'!I58+'Blok 2'!H58+'Blok 3'!H58+'Blok 4'!H58)</f>
        <v>0</v>
      </c>
      <c r="I58" s="13">
        <f>SUM('Blok 1'!J58+'Blok 2'!I58+'Blok 3'!I58+'Blok 4'!I58)</f>
        <v>0</v>
      </c>
      <c r="J58" s="13">
        <f>SUM('Blok 1'!K58+'Blok 2'!J58+'Blok 3'!J58+'Blok 4'!J58)</f>
        <v>0</v>
      </c>
      <c r="K58" s="13">
        <f>SUM('Blok 1'!L58+'Blok 2'!K58+'Blok 3'!K58+'Blok 4'!K58)</f>
        <v>0</v>
      </c>
      <c r="L58" s="13">
        <f>SUM('Blok 1'!M58+'Blok 2'!L58+'Blok 3'!L58+'Blok 4'!L58)</f>
        <v>0</v>
      </c>
      <c r="M58" s="13">
        <f>SUM('Blok 1'!N58+'Blok 2'!M58+'Blok 3'!M58+'Blok 4'!M58)</f>
        <v>0</v>
      </c>
      <c r="N58" s="13">
        <f>SUM('Blok 1'!O58+'Blok 2'!N58+'Blok 3'!N58+'Blok 4'!N58)</f>
        <v>0</v>
      </c>
      <c r="O58" s="13">
        <f>SUM('Blok 1'!P58+'Blok 2'!O58+'Blok 3'!O58+'Blok 4'!O58)</f>
        <v>0</v>
      </c>
      <c r="P58" s="13">
        <f>SUM('Blok 1'!Q58+'Blok 2'!P58+'Blok 3'!P58+'Blok 4'!P58)</f>
        <v>0</v>
      </c>
      <c r="Q58" s="13">
        <f>SUM('Blok 1'!R58+'Blok 2'!Q58+'Blok 3'!Q58+'Blok 4'!Q58)</f>
        <v>0</v>
      </c>
      <c r="R58" s="13">
        <f>SUM('Blok 1'!S58+'Blok 2'!R58+'Blok 3'!R58+'Blok 4'!R58)</f>
        <v>0</v>
      </c>
      <c r="S58" s="13">
        <f>SUM('Blok 1'!T58+'Blok 2'!S58+'Blok 3'!S58+'Blok 4'!S58)</f>
        <v>0</v>
      </c>
      <c r="T58" s="13">
        <f>SUM('Blok 1'!U58+'Blok 2'!T58+'Blok 3'!T58+'Blok 4'!T58)</f>
        <v>0</v>
      </c>
      <c r="U58" s="13">
        <f>SUM('Blok 1'!V58+'Blok 2'!U58+'Blok 3'!U58+'Blok 4'!U58)</f>
        <v>0</v>
      </c>
      <c r="V58" s="13">
        <f>SUM('Blok 1'!W58+'Blok 2'!V58+'Blok 3'!V58+'Blok 4'!V58)</f>
        <v>0</v>
      </c>
      <c r="W58" s="13">
        <f>SUM('Blok 1'!X58+'Blok 2'!W58+'Blok 3'!W58+'Blok 4'!W58)</f>
        <v>0</v>
      </c>
      <c r="X58" s="13">
        <f>SUM('Blok 1'!Y58+'Blok 2'!X58+'Blok 3'!X58+'Blok 4'!X58)</f>
        <v>0</v>
      </c>
      <c r="Y58" s="13">
        <f>SUM('Blok 1'!Z58+'Blok 2'!Y58+'Blok 3'!Y58+'Blok 4'!Y58)</f>
        <v>0</v>
      </c>
      <c r="Z58" s="13">
        <f>SUM('Blok 1'!AA58+'Blok 2'!Z58+'Blok 3'!Z58+'Blok 4'!Z58)</f>
        <v>0</v>
      </c>
      <c r="AA58" s="13">
        <f>SUM('Blok 1'!AB58+'Blok 2'!AA58+'Blok 3'!AA58+'Blok 4'!AA58)</f>
        <v>0</v>
      </c>
      <c r="AB58" s="13">
        <f>SUM('Blok 1'!AC58+'Blok 2'!AB58+'Blok 3'!AB58+'Blok 4'!AB58)</f>
        <v>0</v>
      </c>
      <c r="AC58" s="13">
        <f>SUM('Blok 1'!AD58+'Blok 2'!AC58+'Blok 3'!AC58+'Blok 4'!AC58)</f>
        <v>0</v>
      </c>
      <c r="AD58" s="13">
        <f>SUM('Blok 1'!AE58+'Blok 2'!AD58+'Blok 3'!AD58+'Blok 4'!AD58)</f>
        <v>0</v>
      </c>
      <c r="AE58" s="13">
        <f>SUM('Blok 1'!AF58+'Blok 2'!AE58+'Blok 3'!AE58+'Blok 4'!AE58)</f>
        <v>0</v>
      </c>
      <c r="AF58" s="13">
        <f>SUM('Blok 1'!AG58+'Blok 2'!AF58+'Blok 3'!AF58+'Blok 4'!AF58)</f>
        <v>0</v>
      </c>
      <c r="AG58" s="13">
        <f>SUM('Blok 1'!AH58+'Blok 2'!AG58+'Blok 3'!AG58+'Blok 4'!AG58)</f>
        <v>0</v>
      </c>
      <c r="AH58" s="13">
        <f>SUM('Blok 1'!AI58+'Blok 2'!AH58+'Blok 3'!AH58+'Blok 4'!AH58)</f>
        <v>0</v>
      </c>
      <c r="AI58" s="13">
        <f>SUM('Blok 1'!AJ58+'Blok 2'!AI58+'Blok 3'!AI58+'Blok 4'!AI58)</f>
        <v>0</v>
      </c>
      <c r="AJ58" s="13">
        <f>SUM('Blok 1'!AK58+'Blok 2'!AJ58+'Blok 3'!AJ58+'Blok 4'!AJ58)</f>
        <v>0</v>
      </c>
      <c r="AK58" s="18">
        <f t="shared" si="0"/>
        <v>0</v>
      </c>
    </row>
    <row r="59" spans="1:37" ht="15.75" thickBot="1">
      <c r="A59" s="14" t="s">
        <v>55</v>
      </c>
      <c r="B59" s="14">
        <v>116242</v>
      </c>
      <c r="C59" s="21" t="s">
        <v>56</v>
      </c>
      <c r="D59" s="21"/>
      <c r="E59" s="25"/>
      <c r="F59" s="13">
        <f>SUM('Blok 1'!G59+'Blok 2'!F59+'Blok 3'!F59+'Blok 4'!F59)</f>
        <v>36</v>
      </c>
      <c r="G59" s="13">
        <f>SUM('Blok 1'!H59+'Blok 2'!G59+'Blok 3'!G59+'Blok 4'!G59)</f>
        <v>108</v>
      </c>
      <c r="H59" s="13">
        <f>SUM('Blok 1'!I59+'Blok 2'!H59+'Blok 3'!H59+'Blok 4'!H59)</f>
        <v>0</v>
      </c>
      <c r="I59" s="13">
        <f>SUM('Blok 1'!J59+'Blok 2'!I59+'Blok 3'!I59+'Blok 4'!I59)</f>
        <v>0</v>
      </c>
      <c r="J59" s="13">
        <f>SUM('Blok 1'!K59+'Blok 2'!J59+'Blok 3'!J59+'Blok 4'!J59)</f>
        <v>0</v>
      </c>
      <c r="K59" s="13">
        <f>SUM('Blok 1'!L59+'Blok 2'!K59+'Blok 3'!K59+'Blok 4'!K59)</f>
        <v>0</v>
      </c>
      <c r="L59" s="13">
        <f>SUM('Blok 1'!M59+'Blok 2'!L59+'Blok 3'!L59+'Blok 4'!L59)</f>
        <v>0</v>
      </c>
      <c r="M59" s="13">
        <f>SUM('Blok 1'!N59+'Blok 2'!M59+'Blok 3'!M59+'Blok 4'!M59)</f>
        <v>0</v>
      </c>
      <c r="N59" s="13">
        <f>SUM('Blok 1'!O59+'Blok 2'!N59+'Blok 3'!N59+'Blok 4'!N59)</f>
        <v>0</v>
      </c>
      <c r="O59" s="13">
        <f>SUM('Blok 1'!P59+'Blok 2'!O59+'Blok 3'!O59+'Blok 4'!O59)</f>
        <v>0</v>
      </c>
      <c r="P59" s="13">
        <f>SUM('Blok 1'!Q59+'Blok 2'!P59+'Blok 3'!P59+'Blok 4'!P59)</f>
        <v>0</v>
      </c>
      <c r="Q59" s="13">
        <f>SUM('Blok 1'!R59+'Blok 2'!Q59+'Blok 3'!Q59+'Blok 4'!Q59)</f>
        <v>0</v>
      </c>
      <c r="R59" s="13">
        <f>SUM('Blok 1'!S59+'Blok 2'!R59+'Blok 3'!R59+'Blok 4'!R59)</f>
        <v>0</v>
      </c>
      <c r="S59" s="13">
        <f>SUM('Blok 1'!T59+'Blok 2'!S59+'Blok 3'!S59+'Blok 4'!S59)</f>
        <v>0</v>
      </c>
      <c r="T59" s="13">
        <f>SUM('Blok 1'!U59+'Blok 2'!T59+'Blok 3'!T59+'Blok 4'!T59)</f>
        <v>0</v>
      </c>
      <c r="U59" s="13">
        <f>SUM('Blok 1'!V59+'Blok 2'!U59+'Blok 3'!U59+'Blok 4'!U59)</f>
        <v>0</v>
      </c>
      <c r="V59" s="13">
        <f>SUM('Blok 1'!W59+'Blok 2'!V59+'Blok 3'!V59+'Blok 4'!V59)</f>
        <v>0</v>
      </c>
      <c r="W59" s="13">
        <f>SUM('Blok 1'!X59+'Blok 2'!W59+'Blok 3'!W59+'Blok 4'!W59)</f>
        <v>0</v>
      </c>
      <c r="X59" s="13">
        <f>SUM('Blok 1'!Y59+'Blok 2'!X59+'Blok 3'!X59+'Blok 4'!X59)</f>
        <v>0</v>
      </c>
      <c r="Y59" s="13">
        <f>SUM('Blok 1'!Z59+'Blok 2'!Y59+'Blok 3'!Y59+'Blok 4'!Y59)</f>
        <v>0</v>
      </c>
      <c r="Z59" s="13">
        <f>SUM('Blok 1'!AA59+'Blok 2'!Z59+'Blok 3'!Z59+'Blok 4'!Z59)</f>
        <v>0</v>
      </c>
      <c r="AA59" s="13">
        <f>SUM('Blok 1'!AB59+'Blok 2'!AA59+'Blok 3'!AA59+'Blok 4'!AA59)</f>
        <v>0</v>
      </c>
      <c r="AB59" s="13">
        <f>SUM('Blok 1'!AC59+'Blok 2'!AB59+'Blok 3'!AB59+'Blok 4'!AB59)</f>
        <v>0</v>
      </c>
      <c r="AC59" s="13">
        <f>SUM('Blok 1'!AD59+'Blok 2'!AC59+'Blok 3'!AC59+'Blok 4'!AC59)</f>
        <v>0</v>
      </c>
      <c r="AD59" s="13">
        <f>SUM('Blok 1'!AE59+'Blok 2'!AD59+'Blok 3'!AD59+'Blok 4'!AD59)</f>
        <v>0</v>
      </c>
      <c r="AE59" s="13">
        <f>SUM('Blok 1'!AF59+'Blok 2'!AE59+'Blok 3'!AE59+'Blok 4'!AE59)</f>
        <v>0</v>
      </c>
      <c r="AF59" s="13">
        <f>SUM('Blok 1'!AG59+'Blok 2'!AF59+'Blok 3'!AF59+'Blok 4'!AF59)</f>
        <v>0</v>
      </c>
      <c r="AG59" s="13">
        <f>SUM('Blok 1'!AH59+'Blok 2'!AG59+'Blok 3'!AG59+'Blok 4'!AG59)</f>
        <v>0</v>
      </c>
      <c r="AH59" s="13">
        <f>SUM('Blok 1'!AI59+'Blok 2'!AH59+'Blok 3'!AH59+'Blok 4'!AH59)</f>
        <v>0</v>
      </c>
      <c r="AI59" s="13">
        <f>SUM('Blok 1'!AJ59+'Blok 2'!AI59+'Blok 3'!AI59+'Blok 4'!AI59)</f>
        <v>0</v>
      </c>
      <c r="AJ59" s="13">
        <f>SUM('Blok 1'!AK59+'Blok 2'!AJ59+'Blok 3'!AJ59+'Blok 4'!AJ59)</f>
        <v>36</v>
      </c>
      <c r="AK59" s="18">
        <f t="shared" si="0"/>
        <v>144</v>
      </c>
    </row>
    <row r="60" spans="1:37" ht="15.75" thickBot="1">
      <c r="A60" s="14"/>
      <c r="B60" s="14"/>
      <c r="C60" s="29" t="s">
        <v>57</v>
      </c>
      <c r="D60" s="30"/>
      <c r="E60" s="32"/>
      <c r="F60" s="34">
        <f>SUM('Blok 1'!G60+'Blok 2'!F60+'Blok 3'!F60+'Blok 4'!F60)</f>
        <v>0</v>
      </c>
      <c r="G60" s="34">
        <f>SUM('Blok 1'!H60+'Blok 2'!G60+'Blok 3'!G60+'Blok 4'!G60)</f>
        <v>0</v>
      </c>
      <c r="H60" s="34">
        <f>SUM('Blok 1'!I60+'Blok 2'!H60+'Blok 3'!H60+'Blok 4'!H60)</f>
        <v>0</v>
      </c>
      <c r="I60" s="34">
        <f>SUM('Blok 1'!J60+'Blok 2'!I60+'Blok 3'!I60+'Blok 4'!I60)</f>
        <v>0</v>
      </c>
      <c r="J60" s="34">
        <f>SUM('Blok 1'!K60+'Blok 2'!J60+'Blok 3'!J60+'Blok 4'!J60)</f>
        <v>0</v>
      </c>
      <c r="K60" s="34">
        <f>SUM('Blok 1'!L60+'Blok 2'!K60+'Blok 3'!K60+'Blok 4'!K60)</f>
        <v>0</v>
      </c>
      <c r="L60" s="34">
        <f>SUM('Blok 1'!M60+'Blok 2'!L60+'Blok 3'!L60+'Blok 4'!L60)</f>
        <v>0</v>
      </c>
      <c r="M60" s="34">
        <f>SUM('Blok 1'!N60+'Blok 2'!M60+'Blok 3'!M60+'Blok 4'!M60)</f>
        <v>0</v>
      </c>
      <c r="N60" s="34">
        <f>SUM('Blok 1'!O60+'Blok 2'!N60+'Blok 3'!N60+'Blok 4'!N60)</f>
        <v>0</v>
      </c>
      <c r="O60" s="34">
        <f>SUM('Blok 1'!P60+'Blok 2'!O60+'Blok 3'!O60+'Blok 4'!O60)</f>
        <v>0</v>
      </c>
      <c r="P60" s="34">
        <f>SUM('Blok 1'!Q60+'Blok 2'!P60+'Blok 3'!P60+'Blok 4'!P60)</f>
        <v>0</v>
      </c>
      <c r="Q60" s="34">
        <f>SUM('Blok 1'!R60+'Blok 2'!Q60+'Blok 3'!Q60+'Blok 4'!Q60)</f>
        <v>0</v>
      </c>
      <c r="R60" s="34">
        <f>SUM('Blok 1'!S60+'Blok 2'!R60+'Blok 3'!R60+'Blok 4'!R60)</f>
        <v>0</v>
      </c>
      <c r="S60" s="34">
        <f>SUM('Blok 1'!T60+'Blok 2'!S60+'Blok 3'!S60+'Blok 4'!S60)</f>
        <v>0</v>
      </c>
      <c r="T60" s="34">
        <f>SUM('Blok 1'!U60+'Blok 2'!T60+'Blok 3'!T60+'Blok 4'!T60)</f>
        <v>0</v>
      </c>
      <c r="U60" s="34">
        <f>SUM('Blok 1'!V60+'Blok 2'!U60+'Blok 3'!U60+'Blok 4'!U60)</f>
        <v>0</v>
      </c>
      <c r="V60" s="34">
        <f>SUM('Blok 1'!W60+'Blok 2'!V60+'Blok 3'!V60+'Blok 4'!V60)</f>
        <v>0</v>
      </c>
      <c r="W60" s="34">
        <f>SUM('Blok 1'!X60+'Blok 2'!W60+'Blok 3'!W60+'Blok 4'!W60)</f>
        <v>0</v>
      </c>
      <c r="X60" s="34">
        <f>SUM('Blok 1'!Y60+'Blok 2'!X60+'Blok 3'!X60+'Blok 4'!X60)</f>
        <v>0</v>
      </c>
      <c r="Y60" s="34">
        <f>SUM('Blok 1'!Z60+'Blok 2'!Y60+'Blok 3'!Y60+'Blok 4'!Y60)</f>
        <v>0</v>
      </c>
      <c r="Z60" s="34">
        <f>SUM('Blok 1'!AA60+'Blok 2'!Z60+'Blok 3'!Z60+'Blok 4'!Z60)</f>
        <v>0</v>
      </c>
      <c r="AA60" s="34">
        <f>SUM('Blok 1'!AB60+'Blok 2'!AA60+'Blok 3'!AA60+'Blok 4'!AA60)</f>
        <v>0</v>
      </c>
      <c r="AB60" s="34">
        <f>SUM('Blok 1'!AC60+'Blok 2'!AB60+'Blok 3'!AB60+'Blok 4'!AB60)</f>
        <v>0</v>
      </c>
      <c r="AC60" s="34">
        <f>SUM('Blok 1'!AD60+'Blok 2'!AC60+'Blok 3'!AC60+'Blok 4'!AC60)</f>
        <v>0</v>
      </c>
      <c r="AD60" s="34">
        <f>SUM('Blok 1'!AE60+'Blok 2'!AD60+'Blok 3'!AD60+'Blok 4'!AD60)</f>
        <v>0</v>
      </c>
      <c r="AE60" s="34">
        <f>SUM('Blok 1'!AF60+'Blok 2'!AE60+'Blok 3'!AE60+'Blok 4'!AE60)</f>
        <v>0</v>
      </c>
      <c r="AF60" s="34">
        <f>SUM('Blok 1'!AG60+'Blok 2'!AF60+'Blok 3'!AF60+'Blok 4'!AF60)</f>
        <v>0</v>
      </c>
      <c r="AG60" s="34">
        <f>SUM('Blok 1'!AH60+'Blok 2'!AG60+'Blok 3'!AG60+'Blok 4'!AG60)</f>
        <v>0</v>
      </c>
      <c r="AH60" s="34">
        <f>SUM('Blok 1'!AI60+'Blok 2'!AH60+'Blok 3'!AH60+'Blok 4'!AH60)</f>
        <v>0</v>
      </c>
      <c r="AI60" s="34">
        <f>SUM('Blok 1'!AJ60+'Blok 2'!AI60+'Blok 3'!AI60+'Blok 4'!AI60)</f>
        <v>0</v>
      </c>
      <c r="AJ60" s="34">
        <f>SUM('Blok 1'!AK60+'Blok 2'!AJ60+'Blok 3'!AJ60+'Blok 4'!AJ60)</f>
        <v>0</v>
      </c>
      <c r="AK60" s="18"/>
    </row>
    <row r="61" spans="1:37" ht="15.75" thickBot="1">
      <c r="A61" s="14" t="s">
        <v>58</v>
      </c>
      <c r="B61" s="14">
        <v>116261</v>
      </c>
      <c r="C61" s="21" t="s">
        <v>61</v>
      </c>
      <c r="D61" s="21"/>
      <c r="E61" s="25"/>
      <c r="F61" s="13">
        <f>SUM('Blok 1'!G61+'Blok 2'!F61+'Blok 3'!F61+'Blok 4'!F61)</f>
        <v>288</v>
      </c>
      <c r="G61" s="13">
        <f>SUM('Blok 1'!H61+'Blok 2'!G61+'Blok 3'!G61+'Blok 4'!G61)</f>
        <v>864</v>
      </c>
      <c r="H61" s="13">
        <f>SUM('Blok 1'!I61+'Blok 2'!H61+'Blok 3'!H61+'Blok 4'!H61)</f>
        <v>0</v>
      </c>
      <c r="I61" s="13">
        <f>SUM('Blok 1'!J61+'Blok 2'!I61+'Blok 3'!I61+'Blok 4'!I61)</f>
        <v>0</v>
      </c>
      <c r="J61" s="13">
        <f>SUM('Blok 1'!K61+'Blok 2'!J61+'Blok 3'!J61+'Blok 4'!J61)</f>
        <v>0</v>
      </c>
      <c r="K61" s="13">
        <f>SUM('Blok 1'!L61+'Blok 2'!K61+'Blok 3'!K61+'Blok 4'!K61)</f>
        <v>0</v>
      </c>
      <c r="L61" s="13">
        <f>SUM('Blok 1'!M61+'Blok 2'!L61+'Blok 3'!L61+'Blok 4'!L61)</f>
        <v>0</v>
      </c>
      <c r="M61" s="13">
        <f>SUM('Blok 1'!N61+'Blok 2'!M61+'Blok 3'!M61+'Blok 4'!M61)</f>
        <v>0</v>
      </c>
      <c r="N61" s="13">
        <f>SUM('Blok 1'!O61+'Blok 2'!N61+'Blok 3'!N61+'Blok 4'!N61)</f>
        <v>0</v>
      </c>
      <c r="O61" s="13">
        <f>SUM('Blok 1'!P61+'Blok 2'!O61+'Blok 3'!O61+'Blok 4'!O61)</f>
        <v>0</v>
      </c>
      <c r="P61" s="13">
        <f>SUM('Blok 1'!Q61+'Blok 2'!P61+'Blok 3'!P61+'Blok 4'!P61)</f>
        <v>0</v>
      </c>
      <c r="Q61" s="13">
        <f>SUM('Blok 1'!R61+'Blok 2'!Q61+'Blok 3'!Q61+'Blok 4'!Q61)</f>
        <v>25</v>
      </c>
      <c r="R61" s="13">
        <f>SUM('Blok 1'!S61+'Blok 2'!R61+'Blok 3'!R61+'Blok 4'!R61)</f>
        <v>75</v>
      </c>
      <c r="S61" s="13">
        <f>SUM('Blok 1'!T61+'Blok 2'!S61+'Blok 3'!S61+'Blok 4'!S61)</f>
        <v>0</v>
      </c>
      <c r="T61" s="13">
        <f>SUM('Blok 1'!U61+'Blok 2'!T61+'Blok 3'!T61+'Blok 4'!T61)</f>
        <v>0</v>
      </c>
      <c r="U61" s="13">
        <f>SUM('Blok 1'!V61+'Blok 2'!U61+'Blok 3'!U61+'Blok 4'!U61)</f>
        <v>0</v>
      </c>
      <c r="V61" s="13">
        <f>SUM('Blok 1'!W61+'Blok 2'!V61+'Blok 3'!V61+'Blok 4'!V61)</f>
        <v>25</v>
      </c>
      <c r="W61" s="13">
        <f>SUM('Blok 1'!X61+'Blok 2'!W61+'Blok 3'!W61+'Blok 4'!W61)</f>
        <v>75</v>
      </c>
      <c r="X61" s="13">
        <f>SUM('Blok 1'!Y61+'Blok 2'!X61+'Blok 3'!X61+'Blok 4'!X61)</f>
        <v>0</v>
      </c>
      <c r="Y61" s="13">
        <f>SUM('Blok 1'!Z61+'Blok 2'!Y61+'Blok 3'!Y61+'Blok 4'!Y61)</f>
        <v>0</v>
      </c>
      <c r="Z61" s="13">
        <f>SUM('Blok 1'!AA61+'Blok 2'!Z61+'Blok 3'!Z61+'Blok 4'!Z61)</f>
        <v>0</v>
      </c>
      <c r="AA61" s="13">
        <f>SUM('Blok 1'!AB61+'Blok 2'!AA61+'Blok 3'!AA61+'Blok 4'!AA61)</f>
        <v>25</v>
      </c>
      <c r="AB61" s="13">
        <f>SUM('Blok 1'!AC61+'Blok 2'!AB61+'Blok 3'!AB61+'Blok 4'!AB61)</f>
        <v>75</v>
      </c>
      <c r="AC61" s="13">
        <f>SUM('Blok 1'!AD61+'Blok 2'!AC61+'Blok 3'!AC61+'Blok 4'!AC61)</f>
        <v>0</v>
      </c>
      <c r="AD61" s="13">
        <f>SUM('Blok 1'!AE61+'Blok 2'!AD61+'Blok 3'!AD61+'Blok 4'!AD61)</f>
        <v>0</v>
      </c>
      <c r="AE61" s="13">
        <f>SUM('Blok 1'!AF61+'Blok 2'!AE61+'Blok 3'!AE61+'Blok 4'!AE61)</f>
        <v>0</v>
      </c>
      <c r="AF61" s="13">
        <f>SUM('Blok 1'!AG61+'Blok 2'!AF61+'Blok 3'!AF61+'Blok 4'!AF61)</f>
        <v>25</v>
      </c>
      <c r="AG61" s="13">
        <f>SUM('Blok 1'!AH61+'Blok 2'!AG61+'Blok 3'!AG61+'Blok 4'!AG61)</f>
        <v>75</v>
      </c>
      <c r="AH61" s="13">
        <f>SUM('Blok 1'!AI61+'Blok 2'!AH61+'Blok 3'!AH61+'Blok 4'!AH61)</f>
        <v>0</v>
      </c>
      <c r="AI61" s="13">
        <f>SUM('Blok 1'!AJ61+'Blok 2'!AI61+'Blok 3'!AI61+'Blok 4'!AI61)</f>
        <v>0</v>
      </c>
      <c r="AJ61" s="13">
        <f>SUM('Blok 1'!AK61+'Blok 2'!AJ61+'Blok 3'!AJ61+'Blok 4'!AJ61)</f>
        <v>0</v>
      </c>
      <c r="AK61" s="18">
        <f t="shared" si="0"/>
        <v>1264</v>
      </c>
    </row>
    <row r="62" spans="1:37" ht="15.75" thickBot="1">
      <c r="A62" t="s">
        <v>59</v>
      </c>
      <c r="B62">
        <v>116262</v>
      </c>
      <c r="C62" s="18" t="s">
        <v>60</v>
      </c>
      <c r="D62" s="18"/>
      <c r="E62" s="27"/>
      <c r="F62" s="13">
        <f>SUM('Blok 1'!G62+'Blok 2'!F62+'Blok 3'!F62+'Blok 4'!F62)</f>
        <v>300</v>
      </c>
      <c r="G62" s="13">
        <f>SUM('Blok 1'!H62+'Blok 2'!G62+'Blok 3'!G62+'Blok 4'!G62)</f>
        <v>900</v>
      </c>
      <c r="H62" s="13">
        <f>SUM('Blok 1'!I62+'Blok 2'!H62+'Blok 3'!H62+'Blok 4'!H62)</f>
        <v>0</v>
      </c>
      <c r="I62" s="13">
        <f>SUM('Blok 1'!J62+'Blok 2'!I62+'Blok 3'!I62+'Blok 4'!I62)</f>
        <v>0</v>
      </c>
      <c r="J62" s="13">
        <f>SUM('Blok 1'!K62+'Blok 2'!J62+'Blok 3'!J62+'Blok 4'!J62)</f>
        <v>0</v>
      </c>
      <c r="K62" s="13">
        <f>SUM('Blok 1'!L62+'Blok 2'!K62+'Blok 3'!K62+'Blok 4'!K62)</f>
        <v>0</v>
      </c>
      <c r="L62" s="13">
        <f>SUM('Blok 1'!M62+'Blok 2'!L62+'Blok 3'!L62+'Blok 4'!L62)</f>
        <v>0</v>
      </c>
      <c r="M62" s="13">
        <f>SUM('Blok 1'!N62+'Blok 2'!M62+'Blok 3'!M62+'Blok 4'!M62)</f>
        <v>0</v>
      </c>
      <c r="N62" s="13">
        <f>SUM('Blok 1'!O62+'Blok 2'!N62+'Blok 3'!N62+'Blok 4'!N62)</f>
        <v>0</v>
      </c>
      <c r="O62" s="13">
        <f>SUM('Blok 1'!P62+'Blok 2'!O62+'Blok 3'!O62+'Blok 4'!O62)</f>
        <v>0</v>
      </c>
      <c r="P62" s="13">
        <f>SUM('Blok 1'!Q62+'Blok 2'!P62+'Blok 3'!P62+'Blok 4'!P62)</f>
        <v>0</v>
      </c>
      <c r="Q62" s="13">
        <f>SUM('Blok 1'!R62+'Blok 2'!Q62+'Blok 3'!Q62+'Blok 4'!Q62)</f>
        <v>0</v>
      </c>
      <c r="R62" s="13">
        <f>SUM('Blok 1'!S62+'Blok 2'!R62+'Blok 3'!R62+'Blok 4'!R62)</f>
        <v>0</v>
      </c>
      <c r="S62" s="13">
        <f>SUM('Blok 1'!T62+'Blok 2'!S62+'Blok 3'!S62+'Blok 4'!S62)</f>
        <v>0</v>
      </c>
      <c r="T62" s="13">
        <f>SUM('Blok 1'!U62+'Blok 2'!T62+'Blok 3'!T62+'Blok 4'!T62)</f>
        <v>0</v>
      </c>
      <c r="U62" s="13">
        <f>SUM('Blok 1'!V62+'Blok 2'!U62+'Blok 3'!U62+'Blok 4'!U62)</f>
        <v>0</v>
      </c>
      <c r="V62" s="13">
        <f>SUM('Blok 1'!W62+'Blok 2'!V62+'Blok 3'!V62+'Blok 4'!V62)</f>
        <v>0</v>
      </c>
      <c r="W62" s="13">
        <f>SUM('Blok 1'!X62+'Blok 2'!W62+'Blok 3'!W62+'Blok 4'!W62)</f>
        <v>0</v>
      </c>
      <c r="X62" s="13">
        <f>SUM('Blok 1'!Y62+'Blok 2'!X62+'Blok 3'!X62+'Blok 4'!X62)</f>
        <v>0</v>
      </c>
      <c r="Y62" s="13">
        <f>SUM('Blok 1'!Z62+'Blok 2'!Y62+'Blok 3'!Y62+'Blok 4'!Y62)</f>
        <v>0</v>
      </c>
      <c r="Z62" s="13">
        <f>SUM('Blok 1'!AA62+'Blok 2'!Z62+'Blok 3'!Z62+'Blok 4'!Z62)</f>
        <v>0</v>
      </c>
      <c r="AA62" s="13">
        <f>SUM('Blok 1'!AB62+'Blok 2'!AA62+'Blok 3'!AA62+'Blok 4'!AA62)</f>
        <v>0</v>
      </c>
      <c r="AB62" s="13">
        <f>SUM('Blok 1'!AC62+'Blok 2'!AB62+'Blok 3'!AB62+'Blok 4'!AB62)</f>
        <v>0</v>
      </c>
      <c r="AC62" s="13">
        <f>SUM('Blok 1'!AD62+'Blok 2'!AC62+'Blok 3'!AC62+'Blok 4'!AC62)</f>
        <v>0</v>
      </c>
      <c r="AD62" s="13">
        <f>SUM('Blok 1'!AE62+'Blok 2'!AD62+'Blok 3'!AD62+'Blok 4'!AD62)</f>
        <v>0</v>
      </c>
      <c r="AE62" s="13">
        <f>SUM('Blok 1'!AF62+'Blok 2'!AE62+'Blok 3'!AE62+'Blok 4'!AE62)</f>
        <v>0</v>
      </c>
      <c r="AF62" s="13">
        <f>SUM('Blok 1'!AG62+'Blok 2'!AF62+'Blok 3'!AF62+'Blok 4'!AF62)</f>
        <v>0</v>
      </c>
      <c r="AG62" s="13">
        <f>SUM('Blok 1'!AH62+'Blok 2'!AG62+'Blok 3'!AG62+'Blok 4'!AG62)</f>
        <v>0</v>
      </c>
      <c r="AH62" s="13">
        <f>SUM('Blok 1'!AI62+'Blok 2'!AH62+'Blok 3'!AH62+'Blok 4'!AH62)</f>
        <v>0</v>
      </c>
      <c r="AI62" s="13">
        <f>SUM('Blok 1'!AJ62+'Blok 2'!AI62+'Blok 3'!AI62+'Blok 4'!AI62)</f>
        <v>0</v>
      </c>
      <c r="AJ62" s="13">
        <f>SUM('Blok 1'!AK62+'Blok 2'!AJ62+'Blok 3'!AJ62+'Blok 4'!AJ62)</f>
        <v>0</v>
      </c>
      <c r="AK62" s="18">
        <f t="shared" si="0"/>
        <v>900</v>
      </c>
    </row>
    <row r="63" spans="1:37" ht="15.75" thickBot="1">
      <c r="A63" s="6" t="s">
        <v>193</v>
      </c>
      <c r="B63" s="6"/>
      <c r="C63" s="13" t="s">
        <v>194</v>
      </c>
      <c r="D63" s="13"/>
      <c r="E63" s="26"/>
      <c r="F63" s="13">
        <f>SUM('Blok 1'!G63+'Blok 2'!F63+'Blok 3'!F63+'Blok 4'!F63)</f>
        <v>45</v>
      </c>
      <c r="G63" s="13">
        <f>SUM('Blok 1'!H63+'Blok 2'!G63+'Blok 3'!G63+'Blok 4'!G63)</f>
        <v>0</v>
      </c>
      <c r="H63" s="13">
        <f>SUM('Blok 1'!I63+'Blok 2'!H63+'Blok 3'!H63+'Blok 4'!H63)</f>
        <v>0</v>
      </c>
      <c r="I63" s="13">
        <f>SUM('Blok 1'!J63+'Blok 2'!I63+'Blok 3'!I63+'Blok 4'!I63)</f>
        <v>0</v>
      </c>
      <c r="J63" s="13">
        <f>SUM('Blok 1'!K63+'Blok 2'!J63+'Blok 3'!J63+'Blok 4'!J63)</f>
        <v>0</v>
      </c>
      <c r="K63" s="13">
        <f>SUM('Blok 1'!L63+'Blok 2'!K63+'Blok 3'!K63+'Blok 4'!K63)</f>
        <v>5</v>
      </c>
      <c r="L63" s="13">
        <f>SUM('Blok 1'!M63+'Blok 2'!L63+'Blok 3'!L63+'Blok 4'!L63)</f>
        <v>15</v>
      </c>
      <c r="M63" s="13">
        <f>SUM('Blok 1'!N63+'Blok 2'!M63+'Blok 3'!M63+'Blok 4'!M63)</f>
        <v>0</v>
      </c>
      <c r="N63" s="13">
        <f>SUM('Blok 1'!O63+'Blok 2'!N63+'Blok 3'!N63+'Blok 4'!N63)</f>
        <v>0</v>
      </c>
      <c r="O63" s="13">
        <f>SUM('Blok 1'!P63+'Blok 2'!O63+'Blok 3'!O63+'Blok 4'!O63)</f>
        <v>0</v>
      </c>
      <c r="P63" s="13">
        <f>SUM('Blok 1'!Q63+'Blok 2'!P63+'Blok 3'!P63+'Blok 4'!P63)</f>
        <v>5</v>
      </c>
      <c r="Q63" s="13">
        <f>SUM('Blok 1'!R63+'Blok 2'!Q63+'Blok 3'!Q63+'Blok 4'!Q63)</f>
        <v>15</v>
      </c>
      <c r="R63" s="13">
        <f>SUM('Blok 1'!S63+'Blok 2'!R63+'Blok 3'!R63+'Blok 4'!R63)</f>
        <v>0</v>
      </c>
      <c r="S63" s="13">
        <f>SUM('Blok 1'!T63+'Blok 2'!S63+'Blok 3'!S63+'Blok 4'!S63)</f>
        <v>0</v>
      </c>
      <c r="T63" s="13">
        <f>SUM('Blok 1'!U63+'Blok 2'!T63+'Blok 3'!T63+'Blok 4'!T63)</f>
        <v>0</v>
      </c>
      <c r="U63" s="13">
        <f>SUM('Blok 1'!V63+'Blok 2'!U63+'Blok 3'!U63+'Blok 4'!U63)</f>
        <v>5</v>
      </c>
      <c r="V63" s="13">
        <f>SUM('Blok 1'!W63+'Blok 2'!V63+'Blok 3'!V63+'Blok 4'!V63)</f>
        <v>15</v>
      </c>
      <c r="W63" s="13">
        <f>SUM('Blok 1'!X63+'Blok 2'!W63+'Blok 3'!W63+'Blok 4'!W63)</f>
        <v>0</v>
      </c>
      <c r="X63" s="13">
        <f>SUM('Blok 1'!Y63+'Blok 2'!X63+'Blok 3'!X63+'Blok 4'!X63)</f>
        <v>0</v>
      </c>
      <c r="Y63" s="13">
        <f>SUM('Blok 1'!Z63+'Blok 2'!Y63+'Blok 3'!Y63+'Blok 4'!Y63)</f>
        <v>0</v>
      </c>
      <c r="Z63" s="13">
        <f>SUM('Blok 1'!AA63+'Blok 2'!Z63+'Blok 3'!Z63+'Blok 4'!Z63)</f>
        <v>5</v>
      </c>
      <c r="AA63" s="13">
        <f>SUM('Blok 1'!AB63+'Blok 2'!AA63+'Blok 3'!AA63+'Blok 4'!AA63)</f>
        <v>15</v>
      </c>
      <c r="AB63" s="13">
        <f>SUM('Blok 1'!AC63+'Blok 2'!AB63+'Blok 3'!AB63+'Blok 4'!AB63)</f>
        <v>0</v>
      </c>
      <c r="AC63" s="13">
        <f>SUM('Blok 1'!AD63+'Blok 2'!AC63+'Blok 3'!AC63+'Blok 4'!AC63)</f>
        <v>0</v>
      </c>
      <c r="AD63" s="13">
        <f>SUM('Blok 1'!AE63+'Blok 2'!AD63+'Blok 3'!AD63+'Blok 4'!AD63)</f>
        <v>0</v>
      </c>
      <c r="AE63" s="13">
        <f>SUM('Blok 1'!AF63+'Blok 2'!AE63+'Blok 3'!AE63+'Blok 4'!AE63)</f>
        <v>5</v>
      </c>
      <c r="AF63" s="13">
        <f>SUM('Blok 1'!AG63+'Blok 2'!AF63+'Blok 3'!AF63+'Blok 4'!AF63)</f>
        <v>15</v>
      </c>
      <c r="AG63" s="13">
        <f>SUM('Blok 1'!AH63+'Blok 2'!AG63+'Blok 3'!AG63+'Blok 4'!AG63)</f>
        <v>0</v>
      </c>
      <c r="AH63" s="13">
        <f>SUM('Blok 1'!AI63+'Blok 2'!AH63+'Blok 3'!AH63+'Blok 4'!AH63)</f>
        <v>0</v>
      </c>
      <c r="AI63" s="13">
        <f>SUM('Blok 1'!AJ63+'Blok 2'!AI63+'Blok 3'!AI63+'Blok 4'!AI63)</f>
        <v>0</v>
      </c>
      <c r="AJ63" s="13">
        <f>SUM('Blok 1'!AK63+'Blok 2'!AJ63+'Blok 3'!AJ63+'Blok 4'!AJ63)</f>
        <v>5</v>
      </c>
      <c r="AK63" s="18">
        <f t="shared" si="0"/>
        <v>105</v>
      </c>
    </row>
    <row r="64" spans="1:37" ht="15.75" thickBot="1">
      <c r="A64" s="14" t="s">
        <v>40</v>
      </c>
      <c r="B64" s="14">
        <v>116263</v>
      </c>
      <c r="C64" s="21" t="s">
        <v>62</v>
      </c>
      <c r="D64" s="21"/>
      <c r="E64" s="25"/>
      <c r="F64" s="13">
        <f>SUM('Blok 1'!G64+'Blok 2'!F64+'Blok 3'!F64+'Blok 4'!F64)</f>
        <v>30</v>
      </c>
      <c r="G64" s="13">
        <f>SUM('Blok 1'!H64+'Blok 2'!G64+'Blok 3'!G64+'Blok 4'!G64)</f>
        <v>45</v>
      </c>
      <c r="H64" s="13">
        <f>SUM('Blok 1'!I64+'Blok 2'!H64+'Blok 3'!H64+'Blok 4'!H64)</f>
        <v>0</v>
      </c>
      <c r="I64" s="13">
        <f>SUM('Blok 1'!J64+'Blok 2'!I64+'Blok 3'!I64+'Blok 4'!I64)</f>
        <v>0</v>
      </c>
      <c r="J64" s="13">
        <f>SUM('Blok 1'!K64+'Blok 2'!J64+'Blok 3'!J64+'Blok 4'!J64)</f>
        <v>0</v>
      </c>
      <c r="K64" s="13">
        <f>SUM('Blok 1'!L64+'Blok 2'!K64+'Blok 3'!K64+'Blok 4'!K64)</f>
        <v>15</v>
      </c>
      <c r="L64" s="13">
        <f>SUM('Blok 1'!M64+'Blok 2'!L64+'Blok 3'!L64+'Blok 4'!L64)</f>
        <v>45</v>
      </c>
      <c r="M64" s="13">
        <f>SUM('Blok 1'!N64+'Blok 2'!M64+'Blok 3'!M64+'Blok 4'!M64)</f>
        <v>0</v>
      </c>
      <c r="N64" s="13">
        <f>SUM('Blok 1'!O64+'Blok 2'!N64+'Blok 3'!N64+'Blok 4'!N64)</f>
        <v>0</v>
      </c>
      <c r="O64" s="13">
        <f>SUM('Blok 1'!P64+'Blok 2'!O64+'Blok 3'!O64+'Blok 4'!O64)</f>
        <v>0</v>
      </c>
      <c r="P64" s="13">
        <f>SUM('Blok 1'!Q64+'Blok 2'!P64+'Blok 3'!P64+'Blok 4'!P64)</f>
        <v>15</v>
      </c>
      <c r="Q64" s="13">
        <f>SUM('Blok 1'!R64+'Blok 2'!Q64+'Blok 3'!Q64+'Blok 4'!Q64)</f>
        <v>45</v>
      </c>
      <c r="R64" s="13">
        <f>SUM('Blok 1'!S64+'Blok 2'!R64+'Blok 3'!R64+'Blok 4'!R64)</f>
        <v>0</v>
      </c>
      <c r="S64" s="13">
        <f>SUM('Blok 1'!T64+'Blok 2'!S64+'Blok 3'!S64+'Blok 4'!S64)</f>
        <v>0</v>
      </c>
      <c r="T64" s="13">
        <f>SUM('Blok 1'!U64+'Blok 2'!T64+'Blok 3'!T64+'Blok 4'!T64)</f>
        <v>0</v>
      </c>
      <c r="U64" s="13">
        <f>SUM('Blok 1'!V64+'Blok 2'!U64+'Blok 3'!U64+'Blok 4'!U64)</f>
        <v>15</v>
      </c>
      <c r="V64" s="13">
        <f>SUM('Blok 1'!W64+'Blok 2'!V64+'Blok 3'!V64+'Blok 4'!V64)</f>
        <v>45</v>
      </c>
      <c r="W64" s="13">
        <f>SUM('Blok 1'!X64+'Blok 2'!W64+'Blok 3'!W64+'Blok 4'!W64)</f>
        <v>0</v>
      </c>
      <c r="X64" s="13">
        <f>SUM('Blok 1'!Y64+'Blok 2'!X64+'Blok 3'!X64+'Blok 4'!X64)</f>
        <v>0</v>
      </c>
      <c r="Y64" s="13">
        <f>SUM('Blok 1'!Z64+'Blok 2'!Y64+'Blok 3'!Y64+'Blok 4'!Y64)</f>
        <v>0</v>
      </c>
      <c r="Z64" s="13">
        <f>SUM('Blok 1'!AA64+'Blok 2'!Z64+'Blok 3'!Z64+'Blok 4'!Z64)</f>
        <v>15</v>
      </c>
      <c r="AA64" s="13">
        <f>SUM('Blok 1'!AB64+'Blok 2'!AA64+'Blok 3'!AA64+'Blok 4'!AA64)</f>
        <v>45</v>
      </c>
      <c r="AB64" s="13">
        <f>SUM('Blok 1'!AC64+'Blok 2'!AB64+'Blok 3'!AB64+'Blok 4'!AB64)</f>
        <v>0</v>
      </c>
      <c r="AC64" s="13">
        <f>SUM('Blok 1'!AD64+'Blok 2'!AC64+'Blok 3'!AC64+'Blok 4'!AC64)</f>
        <v>0</v>
      </c>
      <c r="AD64" s="13">
        <f>SUM('Blok 1'!AE64+'Blok 2'!AD64+'Blok 3'!AD64+'Blok 4'!AD64)</f>
        <v>0</v>
      </c>
      <c r="AE64" s="13">
        <f>SUM('Blok 1'!AF64+'Blok 2'!AE64+'Blok 3'!AE64+'Blok 4'!AE64)</f>
        <v>15</v>
      </c>
      <c r="AF64" s="13">
        <f>SUM('Blok 1'!AG64+'Blok 2'!AF64+'Blok 3'!AF64+'Blok 4'!AF64)</f>
        <v>45</v>
      </c>
      <c r="AG64" s="13">
        <f>SUM('Blok 1'!AH64+'Blok 2'!AG64+'Blok 3'!AG64+'Blok 4'!AG64)</f>
        <v>0</v>
      </c>
      <c r="AH64" s="13">
        <f>SUM('Blok 1'!AI64+'Blok 2'!AH64+'Blok 3'!AH64+'Blok 4'!AH64)</f>
        <v>0</v>
      </c>
      <c r="AI64" s="13">
        <f>SUM('Blok 1'!AJ64+'Blok 2'!AI64+'Blok 3'!AI64+'Blok 4'!AI64)</f>
        <v>0</v>
      </c>
      <c r="AJ64" s="13">
        <f>SUM('Blok 1'!AK64+'Blok 2'!AJ64+'Blok 3'!AJ64+'Blok 4'!AJ64)</f>
        <v>15</v>
      </c>
      <c r="AK64" s="18">
        <f t="shared" si="0"/>
        <v>360</v>
      </c>
    </row>
    <row r="65" spans="1:37" ht="15.75" thickBot="1">
      <c r="A65" s="14" t="s">
        <v>63</v>
      </c>
      <c r="B65" s="14">
        <v>116264</v>
      </c>
      <c r="C65" s="21" t="s">
        <v>64</v>
      </c>
      <c r="D65" s="21"/>
      <c r="E65" s="25"/>
      <c r="F65" s="13">
        <f>SUM('Blok 1'!G65+'Blok 2'!F65+'Blok 3'!F65+'Blok 4'!F65)</f>
        <v>0</v>
      </c>
      <c r="G65" s="13">
        <f>SUM('Blok 1'!H65+'Blok 2'!G65+'Blok 3'!G65+'Blok 4'!G65)</f>
        <v>0</v>
      </c>
      <c r="H65" s="13">
        <f>SUM('Blok 1'!I65+'Blok 2'!H65+'Blok 3'!H65+'Blok 4'!H65)</f>
        <v>0</v>
      </c>
      <c r="I65" s="13">
        <f>SUM('Blok 1'!J65+'Blok 2'!I65+'Blok 3'!I65+'Blok 4'!I65)</f>
        <v>0</v>
      </c>
      <c r="J65" s="13">
        <f>SUM('Blok 1'!K65+'Blok 2'!J65+'Blok 3'!J65+'Blok 4'!J65)</f>
        <v>0</v>
      </c>
      <c r="K65" s="13">
        <f>SUM('Blok 1'!L65+'Blok 2'!K65+'Blok 3'!K65+'Blok 4'!K65)</f>
        <v>0</v>
      </c>
      <c r="L65" s="13">
        <f>SUM('Blok 1'!M65+'Blok 2'!L65+'Blok 3'!L65+'Blok 4'!L65)</f>
        <v>0</v>
      </c>
      <c r="M65" s="13">
        <f>SUM('Blok 1'!N65+'Blok 2'!M65+'Blok 3'!M65+'Blok 4'!M65)</f>
        <v>0</v>
      </c>
      <c r="N65" s="13">
        <f>SUM('Blok 1'!O65+'Blok 2'!N65+'Blok 3'!N65+'Blok 4'!N65)</f>
        <v>0</v>
      </c>
      <c r="O65" s="13">
        <f>SUM('Blok 1'!P65+'Blok 2'!O65+'Blok 3'!O65+'Blok 4'!O65)</f>
        <v>0</v>
      </c>
      <c r="P65" s="13">
        <f>SUM('Blok 1'!Q65+'Blok 2'!P65+'Blok 3'!P65+'Blok 4'!P65)</f>
        <v>0</v>
      </c>
      <c r="Q65" s="13">
        <f>SUM('Blok 1'!R65+'Blok 2'!Q65+'Blok 3'!Q65+'Blok 4'!Q65)</f>
        <v>0</v>
      </c>
      <c r="R65" s="13">
        <f>SUM('Blok 1'!S65+'Blok 2'!R65+'Blok 3'!R65+'Blok 4'!R65)</f>
        <v>0</v>
      </c>
      <c r="S65" s="13">
        <f>SUM('Blok 1'!T65+'Blok 2'!S65+'Blok 3'!S65+'Blok 4'!S65)</f>
        <v>0</v>
      </c>
      <c r="T65" s="13">
        <f>SUM('Blok 1'!U65+'Blok 2'!T65+'Blok 3'!T65+'Blok 4'!T65)</f>
        <v>0</v>
      </c>
      <c r="U65" s="13">
        <f>SUM('Blok 1'!V65+'Blok 2'!U65+'Blok 3'!U65+'Blok 4'!U65)</f>
        <v>0</v>
      </c>
      <c r="V65" s="13">
        <f>SUM('Blok 1'!W65+'Blok 2'!V65+'Blok 3'!V65+'Blok 4'!V65)</f>
        <v>0</v>
      </c>
      <c r="W65" s="13">
        <f>SUM('Blok 1'!X65+'Blok 2'!W65+'Blok 3'!W65+'Blok 4'!W65)</f>
        <v>0</v>
      </c>
      <c r="X65" s="13">
        <f>SUM('Blok 1'!Y65+'Blok 2'!X65+'Blok 3'!X65+'Blok 4'!X65)</f>
        <v>0</v>
      </c>
      <c r="Y65" s="13">
        <f>SUM('Blok 1'!Z65+'Blok 2'!Y65+'Blok 3'!Y65+'Blok 4'!Y65)</f>
        <v>0</v>
      </c>
      <c r="Z65" s="13">
        <f>SUM('Blok 1'!AA65+'Blok 2'!Z65+'Blok 3'!Z65+'Blok 4'!Z65)</f>
        <v>0</v>
      </c>
      <c r="AA65" s="13">
        <f>SUM('Blok 1'!AB65+'Blok 2'!AA65+'Blok 3'!AA65+'Blok 4'!AA65)</f>
        <v>0</v>
      </c>
      <c r="AB65" s="13">
        <f>SUM('Blok 1'!AC65+'Blok 2'!AB65+'Blok 3'!AB65+'Blok 4'!AB65)</f>
        <v>0</v>
      </c>
      <c r="AC65" s="13">
        <f>SUM('Blok 1'!AD65+'Blok 2'!AC65+'Blok 3'!AC65+'Blok 4'!AC65)</f>
        <v>0</v>
      </c>
      <c r="AD65" s="13">
        <f>SUM('Blok 1'!AE65+'Blok 2'!AD65+'Blok 3'!AD65+'Blok 4'!AD65)</f>
        <v>0</v>
      </c>
      <c r="AE65" s="13">
        <f>SUM('Blok 1'!AF65+'Blok 2'!AE65+'Blok 3'!AE65+'Blok 4'!AE65)</f>
        <v>0</v>
      </c>
      <c r="AF65" s="13">
        <f>SUM('Blok 1'!AG65+'Blok 2'!AF65+'Blok 3'!AF65+'Blok 4'!AF65)</f>
        <v>0</v>
      </c>
      <c r="AG65" s="13">
        <f>SUM('Blok 1'!AH65+'Blok 2'!AG65+'Blok 3'!AG65+'Blok 4'!AG65)</f>
        <v>0</v>
      </c>
      <c r="AH65" s="13">
        <f>SUM('Blok 1'!AI65+'Blok 2'!AH65+'Blok 3'!AH65+'Blok 4'!AH65)</f>
        <v>0</v>
      </c>
      <c r="AI65" s="13">
        <f>SUM('Blok 1'!AJ65+'Blok 2'!AI65+'Blok 3'!AI65+'Blok 4'!AI65)</f>
        <v>0</v>
      </c>
      <c r="AJ65" s="13">
        <f>SUM('Blok 1'!AK65+'Blok 2'!AJ65+'Blok 3'!AJ65+'Blok 4'!AJ65)</f>
        <v>0</v>
      </c>
      <c r="AK65" s="18">
        <f t="shared" si="0"/>
        <v>0</v>
      </c>
    </row>
    <row r="66" spans="1:37" ht="15.75" thickBot="1">
      <c r="A66" s="9" t="s">
        <v>65</v>
      </c>
      <c r="C66" s="33" t="s">
        <v>4</v>
      </c>
      <c r="D66" s="34"/>
      <c r="E66" s="35"/>
      <c r="F66" s="46">
        <f>SUM('Blok 1'!G66+'Blok 2'!F66+'Blok 3'!F66+'Blok 4'!F66)</f>
        <v>0</v>
      </c>
      <c r="G66" s="46">
        <f>SUM('Blok 1'!H66+'Blok 2'!G66+'Blok 3'!G66+'Blok 4'!G66)</f>
        <v>0</v>
      </c>
      <c r="H66" s="46">
        <f>SUM('Blok 1'!I66+'Blok 2'!H66+'Blok 3'!H66+'Blok 4'!H66)</f>
        <v>0</v>
      </c>
      <c r="I66" s="46">
        <f>SUM('Blok 1'!J66+'Blok 2'!I66+'Blok 3'!I66+'Blok 4'!I66)</f>
        <v>0</v>
      </c>
      <c r="J66" s="46">
        <f>SUM('Blok 1'!K66+'Blok 2'!J66+'Blok 3'!J66+'Blok 4'!J66)</f>
        <v>0</v>
      </c>
      <c r="K66" s="46">
        <f>SUM('Blok 1'!L66+'Blok 2'!K66+'Blok 3'!K66+'Blok 4'!K66)</f>
        <v>0</v>
      </c>
      <c r="L66" s="46">
        <f>SUM('Blok 1'!M66+'Blok 2'!L66+'Blok 3'!L66+'Blok 4'!L66)</f>
        <v>0</v>
      </c>
      <c r="M66" s="46">
        <f>SUM('Blok 1'!N66+'Blok 2'!M66+'Blok 3'!M66+'Blok 4'!M66)</f>
        <v>0</v>
      </c>
      <c r="N66" s="46">
        <f>SUM('Blok 1'!O66+'Blok 2'!N66+'Blok 3'!N66+'Blok 4'!N66)</f>
        <v>0</v>
      </c>
      <c r="O66" s="46">
        <f>SUM('Blok 1'!P66+'Blok 2'!O66+'Blok 3'!O66+'Blok 4'!O66)</f>
        <v>0</v>
      </c>
      <c r="P66" s="46">
        <f>SUM('Blok 1'!Q66+'Blok 2'!P66+'Blok 3'!P66+'Blok 4'!P66)</f>
        <v>0</v>
      </c>
      <c r="Q66" s="46">
        <f>SUM('Blok 1'!R66+'Blok 2'!Q66+'Blok 3'!Q66+'Blok 4'!Q66)</f>
        <v>0</v>
      </c>
      <c r="R66" s="46">
        <f>SUM('Blok 1'!S66+'Blok 2'!R66+'Blok 3'!R66+'Blok 4'!R66)</f>
        <v>0</v>
      </c>
      <c r="S66" s="46">
        <f>SUM('Blok 1'!T66+'Blok 2'!S66+'Blok 3'!S66+'Blok 4'!S66)</f>
        <v>0</v>
      </c>
      <c r="T66" s="46">
        <f>SUM('Blok 1'!U66+'Blok 2'!T66+'Blok 3'!T66+'Blok 4'!T66)</f>
        <v>0</v>
      </c>
      <c r="U66" s="46">
        <f>SUM('Blok 1'!V66+'Blok 2'!U66+'Blok 3'!U66+'Blok 4'!U66)</f>
        <v>0</v>
      </c>
      <c r="V66" s="46">
        <f>SUM('Blok 1'!W66+'Blok 2'!V66+'Blok 3'!V66+'Blok 4'!V66)</f>
        <v>0</v>
      </c>
      <c r="W66" s="46">
        <f>SUM('Blok 1'!X66+'Blok 2'!W66+'Blok 3'!W66+'Blok 4'!W66)</f>
        <v>0</v>
      </c>
      <c r="X66" s="46">
        <f>SUM('Blok 1'!Y66+'Blok 2'!X66+'Blok 3'!X66+'Blok 4'!X66)</f>
        <v>0</v>
      </c>
      <c r="Y66" s="46">
        <f>SUM('Blok 1'!Z66+'Blok 2'!Y66+'Blok 3'!Y66+'Blok 4'!Y66)</f>
        <v>0</v>
      </c>
      <c r="Z66" s="46">
        <f>SUM('Blok 1'!AA66+'Blok 2'!Z66+'Blok 3'!Z66+'Blok 4'!Z66)</f>
        <v>0</v>
      </c>
      <c r="AA66" s="46">
        <f>SUM('Blok 1'!AB66+'Blok 2'!AA66+'Blok 3'!AA66+'Blok 4'!AA66)</f>
        <v>0</v>
      </c>
      <c r="AB66" s="46">
        <f>SUM('Blok 1'!AC66+'Blok 2'!AB66+'Blok 3'!AB66+'Blok 4'!AB66)</f>
        <v>0</v>
      </c>
      <c r="AC66" s="46">
        <f>SUM('Blok 1'!AD66+'Blok 2'!AC66+'Blok 3'!AC66+'Blok 4'!AC66)</f>
        <v>0</v>
      </c>
      <c r="AD66" s="46">
        <f>SUM('Blok 1'!AE66+'Blok 2'!AD66+'Blok 3'!AD66+'Blok 4'!AD66)</f>
        <v>0</v>
      </c>
      <c r="AE66" s="46">
        <f>SUM('Blok 1'!AF66+'Blok 2'!AE66+'Blok 3'!AE66+'Blok 4'!AE66)</f>
        <v>0</v>
      </c>
      <c r="AF66" s="46">
        <f>SUM('Blok 1'!AG66+'Blok 2'!AF66+'Blok 3'!AF66+'Blok 4'!AF66)</f>
        <v>0</v>
      </c>
      <c r="AG66" s="46">
        <f>SUM('Blok 1'!AH66+'Blok 2'!AG66+'Blok 3'!AG66+'Blok 4'!AG66)</f>
        <v>0</v>
      </c>
      <c r="AH66" s="46">
        <f>SUM('Blok 1'!AI66+'Blok 2'!AH66+'Blok 3'!AH66+'Blok 4'!AH66)</f>
        <v>0</v>
      </c>
      <c r="AI66" s="46">
        <f>SUM('Blok 1'!AJ66+'Blok 2'!AI66+'Blok 3'!AI66+'Blok 4'!AI66)</f>
        <v>0</v>
      </c>
      <c r="AJ66" s="46">
        <f>SUM('Blok 1'!AK66+'Blok 2'!AJ66+'Blok 3'!AJ66+'Blok 4'!AJ66)</f>
        <v>0</v>
      </c>
      <c r="AK66" s="18"/>
    </row>
    <row r="67" spans="1:37" ht="15.75" thickBot="1">
      <c r="A67" t="s">
        <v>38</v>
      </c>
      <c r="B67">
        <v>116311</v>
      </c>
      <c r="C67" s="12" t="s">
        <v>66</v>
      </c>
      <c r="D67" s="12"/>
      <c r="E67" s="28"/>
      <c r="F67" s="13">
        <f>SUM('Blok 1'!G67+'Blok 2'!F67+'Blok 3'!F67+'Blok 4'!F67)</f>
        <v>0</v>
      </c>
      <c r="G67" s="13">
        <f>SUM('Blok 1'!H67+'Blok 2'!G67+'Blok 3'!G67+'Blok 4'!G67)</f>
        <v>0</v>
      </c>
      <c r="H67" s="13">
        <f>SUM('Blok 1'!I67+'Blok 2'!H67+'Blok 3'!H67+'Blok 4'!H67)</f>
        <v>0</v>
      </c>
      <c r="I67" s="13">
        <f>SUM('Blok 1'!J67+'Blok 2'!I67+'Blok 3'!I67+'Blok 4'!I67)</f>
        <v>0</v>
      </c>
      <c r="J67" s="13">
        <f>SUM('Blok 1'!K67+'Blok 2'!J67+'Blok 3'!J67+'Blok 4'!J67)</f>
        <v>0</v>
      </c>
      <c r="K67" s="13">
        <f>SUM('Blok 1'!L67+'Blok 2'!K67+'Blok 3'!K67+'Blok 4'!K67)</f>
        <v>0</v>
      </c>
      <c r="L67" s="13">
        <f>SUM('Blok 1'!M67+'Blok 2'!L67+'Blok 3'!L67+'Blok 4'!L67)</f>
        <v>0</v>
      </c>
      <c r="M67" s="13">
        <f>SUM('Blok 1'!N67+'Blok 2'!M67+'Blok 3'!M67+'Blok 4'!M67)</f>
        <v>0</v>
      </c>
      <c r="N67" s="13">
        <f>SUM('Blok 1'!O67+'Blok 2'!N67+'Blok 3'!N67+'Blok 4'!N67)</f>
        <v>0</v>
      </c>
      <c r="O67" s="13">
        <f>SUM('Blok 1'!P67+'Blok 2'!O67+'Blok 3'!O67+'Blok 4'!O67)</f>
        <v>0</v>
      </c>
      <c r="P67" s="13">
        <f>SUM('Blok 1'!Q67+'Blok 2'!P67+'Blok 3'!P67+'Blok 4'!P67)</f>
        <v>0</v>
      </c>
      <c r="Q67" s="13">
        <f>SUM('Blok 1'!R67+'Blok 2'!Q67+'Blok 3'!Q67+'Blok 4'!Q67)</f>
        <v>0</v>
      </c>
      <c r="R67" s="13">
        <f>SUM('Blok 1'!S67+'Blok 2'!R67+'Blok 3'!R67+'Blok 4'!R67)</f>
        <v>0</v>
      </c>
      <c r="S67" s="13">
        <f>SUM('Blok 1'!T67+'Blok 2'!S67+'Blok 3'!S67+'Blok 4'!S67)</f>
        <v>0</v>
      </c>
      <c r="T67" s="13">
        <f>SUM('Blok 1'!U67+'Blok 2'!T67+'Blok 3'!T67+'Blok 4'!T67)</f>
        <v>0</v>
      </c>
      <c r="U67" s="13">
        <f>SUM('Blok 1'!V67+'Blok 2'!U67+'Blok 3'!U67+'Blok 4'!U67)</f>
        <v>0</v>
      </c>
      <c r="V67" s="13">
        <f>SUM('Blok 1'!W67+'Blok 2'!V67+'Blok 3'!V67+'Blok 4'!V67)</f>
        <v>0</v>
      </c>
      <c r="W67" s="13">
        <f>SUM('Blok 1'!X67+'Blok 2'!W67+'Blok 3'!W67+'Blok 4'!W67)</f>
        <v>0</v>
      </c>
      <c r="X67" s="13">
        <f>SUM('Blok 1'!Y67+'Blok 2'!X67+'Blok 3'!X67+'Blok 4'!X67)</f>
        <v>0</v>
      </c>
      <c r="Y67" s="13">
        <f>SUM('Blok 1'!Z67+'Blok 2'!Y67+'Blok 3'!Y67+'Blok 4'!Y67)</f>
        <v>0</v>
      </c>
      <c r="Z67" s="13">
        <f>SUM('Blok 1'!AA67+'Blok 2'!Z67+'Blok 3'!Z67+'Blok 4'!Z67)</f>
        <v>0</v>
      </c>
      <c r="AA67" s="13">
        <f>SUM('Blok 1'!AB67+'Blok 2'!AA67+'Blok 3'!AA67+'Blok 4'!AA67)</f>
        <v>0</v>
      </c>
      <c r="AB67" s="13">
        <f>SUM('Blok 1'!AC67+'Blok 2'!AB67+'Blok 3'!AB67+'Blok 4'!AB67)</f>
        <v>0</v>
      </c>
      <c r="AC67" s="13">
        <f>SUM('Blok 1'!AD67+'Blok 2'!AC67+'Blok 3'!AC67+'Blok 4'!AC67)</f>
        <v>0</v>
      </c>
      <c r="AD67" s="13">
        <f>SUM('Blok 1'!AE67+'Blok 2'!AD67+'Blok 3'!AD67+'Blok 4'!AD67)</f>
        <v>0</v>
      </c>
      <c r="AE67" s="13">
        <f>SUM('Blok 1'!AF67+'Blok 2'!AE67+'Blok 3'!AE67+'Blok 4'!AE67)</f>
        <v>0</v>
      </c>
      <c r="AF67" s="13">
        <f>SUM('Blok 1'!AG67+'Blok 2'!AF67+'Blok 3'!AF67+'Blok 4'!AF67)</f>
        <v>0</v>
      </c>
      <c r="AG67" s="13">
        <f>SUM('Blok 1'!AH67+'Blok 2'!AG67+'Blok 3'!AG67+'Blok 4'!AG67)</f>
        <v>0</v>
      </c>
      <c r="AH67" s="13">
        <f>SUM('Blok 1'!AI67+'Blok 2'!AH67+'Blok 3'!AH67+'Blok 4'!AH67)</f>
        <v>0</v>
      </c>
      <c r="AI67" s="13">
        <f>SUM('Blok 1'!AJ67+'Blok 2'!AI67+'Blok 3'!AI67+'Blok 4'!AI67)</f>
        <v>0</v>
      </c>
      <c r="AJ67" s="13">
        <f>SUM('Blok 1'!AK67+'Blok 2'!AJ67+'Blok 3'!AJ67+'Blok 4'!AJ67)</f>
        <v>0</v>
      </c>
      <c r="AK67" s="18">
        <f t="shared" si="0"/>
        <v>0</v>
      </c>
    </row>
    <row r="68" spans="1:37" ht="15.75" thickBot="1">
      <c r="A68" s="14" t="s">
        <v>67</v>
      </c>
      <c r="B68" s="14">
        <v>116312</v>
      </c>
      <c r="C68" s="21" t="s">
        <v>68</v>
      </c>
      <c r="D68" s="21"/>
      <c r="E68" s="25"/>
      <c r="F68" s="13">
        <f>SUM('Blok 1'!G68+'Blok 2'!F68+'Blok 3'!F68+'Blok 4'!F68)</f>
        <v>0</v>
      </c>
      <c r="G68" s="13">
        <f>SUM('Blok 1'!H68+'Blok 2'!G68+'Blok 3'!G68+'Blok 4'!G68)</f>
        <v>0</v>
      </c>
      <c r="H68" s="13">
        <f>SUM('Blok 1'!I68+'Blok 2'!H68+'Blok 3'!H68+'Blok 4'!H68)</f>
        <v>0</v>
      </c>
      <c r="I68" s="13">
        <f>SUM('Blok 1'!J68+'Blok 2'!I68+'Blok 3'!I68+'Blok 4'!I68)</f>
        <v>0</v>
      </c>
      <c r="J68" s="13">
        <f>SUM('Blok 1'!K68+'Blok 2'!J68+'Blok 3'!J68+'Blok 4'!J68)</f>
        <v>0</v>
      </c>
      <c r="K68" s="13">
        <f>SUM('Blok 1'!L68+'Blok 2'!K68+'Blok 3'!K68+'Blok 4'!K68)</f>
        <v>0</v>
      </c>
      <c r="L68" s="13">
        <f>SUM('Blok 1'!M68+'Blok 2'!L68+'Blok 3'!L68+'Blok 4'!L68)</f>
        <v>0</v>
      </c>
      <c r="M68" s="13">
        <f>SUM('Blok 1'!N68+'Blok 2'!M68+'Blok 3'!M68+'Blok 4'!M68)</f>
        <v>0</v>
      </c>
      <c r="N68" s="13">
        <f>SUM('Blok 1'!O68+'Blok 2'!N68+'Blok 3'!N68+'Blok 4'!N68)</f>
        <v>0</v>
      </c>
      <c r="O68" s="13">
        <f>SUM('Blok 1'!P68+'Blok 2'!O68+'Blok 3'!O68+'Blok 4'!O68)</f>
        <v>0</v>
      </c>
      <c r="P68" s="13">
        <f>SUM('Blok 1'!Q68+'Blok 2'!P68+'Blok 3'!P68+'Blok 4'!P68)</f>
        <v>0</v>
      </c>
      <c r="Q68" s="13">
        <f>SUM('Blok 1'!R68+'Blok 2'!Q68+'Blok 3'!Q68+'Blok 4'!Q68)</f>
        <v>0</v>
      </c>
      <c r="R68" s="13">
        <f>SUM('Blok 1'!S68+'Blok 2'!R68+'Blok 3'!R68+'Blok 4'!R68)</f>
        <v>0</v>
      </c>
      <c r="S68" s="13">
        <f>SUM('Blok 1'!T68+'Blok 2'!S68+'Blok 3'!S68+'Blok 4'!S68)</f>
        <v>0</v>
      </c>
      <c r="T68" s="13">
        <f>SUM('Blok 1'!U68+'Blok 2'!T68+'Blok 3'!T68+'Blok 4'!T68)</f>
        <v>0</v>
      </c>
      <c r="U68" s="13">
        <f>SUM('Blok 1'!V68+'Blok 2'!U68+'Blok 3'!U68+'Blok 4'!U68)</f>
        <v>0</v>
      </c>
      <c r="V68" s="13">
        <f>SUM('Blok 1'!W68+'Blok 2'!V68+'Blok 3'!V68+'Blok 4'!V68)</f>
        <v>0</v>
      </c>
      <c r="W68" s="13">
        <f>SUM('Blok 1'!X68+'Blok 2'!W68+'Blok 3'!W68+'Blok 4'!W68)</f>
        <v>0</v>
      </c>
      <c r="X68" s="13">
        <f>SUM('Blok 1'!Y68+'Blok 2'!X68+'Blok 3'!X68+'Blok 4'!X68)</f>
        <v>0</v>
      </c>
      <c r="Y68" s="13">
        <f>SUM('Blok 1'!Z68+'Blok 2'!Y68+'Blok 3'!Y68+'Blok 4'!Y68)</f>
        <v>0</v>
      </c>
      <c r="Z68" s="13">
        <f>SUM('Blok 1'!AA68+'Blok 2'!Z68+'Blok 3'!Z68+'Blok 4'!Z68)</f>
        <v>0</v>
      </c>
      <c r="AA68" s="13">
        <f>SUM('Blok 1'!AB68+'Blok 2'!AA68+'Blok 3'!AA68+'Blok 4'!AA68)</f>
        <v>0</v>
      </c>
      <c r="AB68" s="13">
        <f>SUM('Blok 1'!AC68+'Blok 2'!AB68+'Blok 3'!AB68+'Blok 4'!AB68)</f>
        <v>0</v>
      </c>
      <c r="AC68" s="13">
        <f>SUM('Blok 1'!AD68+'Blok 2'!AC68+'Blok 3'!AC68+'Blok 4'!AC68)</f>
        <v>0</v>
      </c>
      <c r="AD68" s="13">
        <f>SUM('Blok 1'!AE68+'Blok 2'!AD68+'Blok 3'!AD68+'Blok 4'!AD68)</f>
        <v>0</v>
      </c>
      <c r="AE68" s="13">
        <f>SUM('Blok 1'!AF68+'Blok 2'!AE68+'Blok 3'!AE68+'Blok 4'!AE68)</f>
        <v>0</v>
      </c>
      <c r="AF68" s="13">
        <f>SUM('Blok 1'!AG68+'Blok 2'!AF68+'Blok 3'!AF68+'Blok 4'!AF68)</f>
        <v>0</v>
      </c>
      <c r="AG68" s="13">
        <f>SUM('Blok 1'!AH68+'Blok 2'!AG68+'Blok 3'!AG68+'Blok 4'!AG68)</f>
        <v>0</v>
      </c>
      <c r="AH68" s="13">
        <f>SUM('Blok 1'!AI68+'Blok 2'!AH68+'Blok 3'!AH68+'Blok 4'!AH68)</f>
        <v>0</v>
      </c>
      <c r="AI68" s="13">
        <f>SUM('Blok 1'!AJ68+'Blok 2'!AI68+'Blok 3'!AI68+'Blok 4'!AI68)</f>
        <v>0</v>
      </c>
      <c r="AJ68" s="13">
        <f>SUM('Blok 1'!AK68+'Blok 2'!AJ68+'Blok 3'!AJ68+'Blok 4'!AJ68)</f>
        <v>0</v>
      </c>
      <c r="AK68" s="18">
        <f t="shared" si="0"/>
        <v>0</v>
      </c>
    </row>
    <row r="69" spans="1:37" ht="15.75" thickBot="1">
      <c r="A69" s="14" t="s">
        <v>40</v>
      </c>
      <c r="B69" s="14">
        <v>116313</v>
      </c>
      <c r="C69" s="21" t="s">
        <v>69</v>
      </c>
      <c r="D69" s="21"/>
      <c r="E69" s="25"/>
      <c r="F69" s="13">
        <f>SUM('Blok 1'!G69+'Blok 2'!F69+'Blok 3'!F69+'Blok 4'!F69)</f>
        <v>0</v>
      </c>
      <c r="G69" s="13">
        <f>SUM('Blok 1'!H69+'Blok 2'!G69+'Blok 3'!G69+'Blok 4'!G69)</f>
        <v>0</v>
      </c>
      <c r="H69" s="13">
        <f>SUM('Blok 1'!I69+'Blok 2'!H69+'Blok 3'!H69+'Blok 4'!H69)</f>
        <v>0</v>
      </c>
      <c r="I69" s="13">
        <f>SUM('Blok 1'!J69+'Blok 2'!I69+'Blok 3'!I69+'Blok 4'!I69)</f>
        <v>0</v>
      </c>
      <c r="J69" s="13">
        <f>SUM('Blok 1'!K69+'Blok 2'!J69+'Blok 3'!J69+'Blok 4'!J69)</f>
        <v>0</v>
      </c>
      <c r="K69" s="13">
        <f>SUM('Blok 1'!L69+'Blok 2'!K69+'Blok 3'!K69+'Blok 4'!K69)</f>
        <v>0</v>
      </c>
      <c r="L69" s="13">
        <f>SUM('Blok 1'!M69+'Blok 2'!L69+'Blok 3'!L69+'Blok 4'!L69)</f>
        <v>0</v>
      </c>
      <c r="M69" s="13">
        <f>SUM('Blok 1'!N69+'Blok 2'!M69+'Blok 3'!M69+'Blok 4'!M69)</f>
        <v>0</v>
      </c>
      <c r="N69" s="13">
        <f>SUM('Blok 1'!O69+'Blok 2'!N69+'Blok 3'!N69+'Blok 4'!N69)</f>
        <v>0</v>
      </c>
      <c r="O69" s="13">
        <f>SUM('Blok 1'!P69+'Blok 2'!O69+'Blok 3'!O69+'Blok 4'!O69)</f>
        <v>0</v>
      </c>
      <c r="P69" s="13">
        <f>SUM('Blok 1'!Q69+'Blok 2'!P69+'Blok 3'!P69+'Blok 4'!P69)</f>
        <v>0</v>
      </c>
      <c r="Q69" s="13">
        <f>SUM('Blok 1'!R69+'Blok 2'!Q69+'Blok 3'!Q69+'Blok 4'!Q69)</f>
        <v>0</v>
      </c>
      <c r="R69" s="13">
        <f>SUM('Blok 1'!S69+'Blok 2'!R69+'Blok 3'!R69+'Blok 4'!R69)</f>
        <v>0</v>
      </c>
      <c r="S69" s="13">
        <f>SUM('Blok 1'!T69+'Blok 2'!S69+'Blok 3'!S69+'Blok 4'!S69)</f>
        <v>0</v>
      </c>
      <c r="T69" s="13">
        <f>SUM('Blok 1'!U69+'Blok 2'!T69+'Blok 3'!T69+'Blok 4'!T69)</f>
        <v>0</v>
      </c>
      <c r="U69" s="13">
        <f>SUM('Blok 1'!V69+'Blok 2'!U69+'Blok 3'!U69+'Blok 4'!U69)</f>
        <v>0</v>
      </c>
      <c r="V69" s="13">
        <f>SUM('Blok 1'!W69+'Blok 2'!V69+'Blok 3'!V69+'Blok 4'!V69)</f>
        <v>0</v>
      </c>
      <c r="W69" s="13">
        <f>SUM('Blok 1'!X69+'Blok 2'!W69+'Blok 3'!W69+'Blok 4'!W69)</f>
        <v>0</v>
      </c>
      <c r="X69" s="13">
        <f>SUM('Blok 1'!Y69+'Blok 2'!X69+'Blok 3'!X69+'Blok 4'!X69)</f>
        <v>0</v>
      </c>
      <c r="Y69" s="13">
        <f>SUM('Blok 1'!Z69+'Blok 2'!Y69+'Blok 3'!Y69+'Blok 4'!Y69)</f>
        <v>0</v>
      </c>
      <c r="Z69" s="13">
        <f>SUM('Blok 1'!AA69+'Blok 2'!Z69+'Blok 3'!Z69+'Blok 4'!Z69)</f>
        <v>0</v>
      </c>
      <c r="AA69" s="13">
        <f>SUM('Blok 1'!AB69+'Blok 2'!AA69+'Blok 3'!AA69+'Blok 4'!AA69)</f>
        <v>0</v>
      </c>
      <c r="AB69" s="13">
        <f>SUM('Blok 1'!AC69+'Blok 2'!AB69+'Blok 3'!AB69+'Blok 4'!AB69)</f>
        <v>0</v>
      </c>
      <c r="AC69" s="13">
        <f>SUM('Blok 1'!AD69+'Blok 2'!AC69+'Blok 3'!AC69+'Blok 4'!AC69)</f>
        <v>0</v>
      </c>
      <c r="AD69" s="13">
        <f>SUM('Blok 1'!AE69+'Blok 2'!AD69+'Blok 3'!AD69+'Blok 4'!AD69)</f>
        <v>0</v>
      </c>
      <c r="AE69" s="13">
        <f>SUM('Blok 1'!AF69+'Blok 2'!AE69+'Blok 3'!AE69+'Blok 4'!AE69)</f>
        <v>0</v>
      </c>
      <c r="AF69" s="13">
        <f>SUM('Blok 1'!AG69+'Blok 2'!AF69+'Blok 3'!AF69+'Blok 4'!AF69)</f>
        <v>0</v>
      </c>
      <c r="AG69" s="13">
        <f>SUM('Blok 1'!AH69+'Blok 2'!AG69+'Blok 3'!AG69+'Blok 4'!AG69)</f>
        <v>0</v>
      </c>
      <c r="AH69" s="13">
        <f>SUM('Blok 1'!AI69+'Blok 2'!AH69+'Blok 3'!AH69+'Blok 4'!AH69)</f>
        <v>0</v>
      </c>
      <c r="AI69" s="13">
        <f>SUM('Blok 1'!AJ69+'Blok 2'!AI69+'Blok 3'!AI69+'Blok 4'!AI69)</f>
        <v>0</v>
      </c>
      <c r="AJ69" s="13">
        <f>SUM('Blok 1'!AK69+'Blok 2'!AJ69+'Blok 3'!AJ69+'Blok 4'!AJ69)</f>
        <v>0</v>
      </c>
      <c r="AK69" s="18">
        <f t="shared" si="0"/>
        <v>0</v>
      </c>
    </row>
    <row r="70" spans="1:37" ht="15.75" thickBot="1">
      <c r="A70" s="14" t="s">
        <v>40</v>
      </c>
      <c r="B70" s="14">
        <v>116314</v>
      </c>
      <c r="C70" s="21" t="s">
        <v>70</v>
      </c>
      <c r="D70" s="21"/>
      <c r="E70" s="25"/>
      <c r="F70" s="13">
        <f>SUM('Blok 1'!G70+'Blok 2'!F70+'Blok 3'!F70+'Blok 4'!F70)</f>
        <v>0</v>
      </c>
      <c r="G70" s="13">
        <f>SUM('Blok 1'!H70+'Blok 2'!G70+'Blok 3'!G70+'Blok 4'!G70)</f>
        <v>0</v>
      </c>
      <c r="H70" s="13">
        <f>SUM('Blok 1'!I70+'Blok 2'!H70+'Blok 3'!H70+'Blok 4'!H70)</f>
        <v>0</v>
      </c>
      <c r="I70" s="13">
        <f>SUM('Blok 1'!J70+'Blok 2'!I70+'Blok 3'!I70+'Blok 4'!I70)</f>
        <v>0</v>
      </c>
      <c r="J70" s="13">
        <f>SUM('Blok 1'!K70+'Blok 2'!J70+'Blok 3'!J70+'Blok 4'!J70)</f>
        <v>0</v>
      </c>
      <c r="K70" s="13">
        <f>SUM('Blok 1'!L70+'Blok 2'!K70+'Blok 3'!K70+'Blok 4'!K70)</f>
        <v>0</v>
      </c>
      <c r="L70" s="13">
        <f>SUM('Blok 1'!M70+'Blok 2'!L70+'Blok 3'!L70+'Blok 4'!L70)</f>
        <v>0</v>
      </c>
      <c r="M70" s="13">
        <f>SUM('Blok 1'!N70+'Blok 2'!M70+'Blok 3'!M70+'Blok 4'!M70)</f>
        <v>0</v>
      </c>
      <c r="N70" s="13">
        <f>SUM('Blok 1'!O70+'Blok 2'!N70+'Blok 3'!N70+'Blok 4'!N70)</f>
        <v>0</v>
      </c>
      <c r="O70" s="13">
        <f>SUM('Blok 1'!P70+'Blok 2'!O70+'Blok 3'!O70+'Blok 4'!O70)</f>
        <v>0</v>
      </c>
      <c r="P70" s="13">
        <f>SUM('Blok 1'!Q70+'Blok 2'!P70+'Blok 3'!P70+'Blok 4'!P70)</f>
        <v>0</v>
      </c>
      <c r="Q70" s="13">
        <f>SUM('Blok 1'!R70+'Blok 2'!Q70+'Blok 3'!Q70+'Blok 4'!Q70)</f>
        <v>0</v>
      </c>
      <c r="R70" s="13">
        <f>SUM('Blok 1'!S70+'Blok 2'!R70+'Blok 3'!R70+'Blok 4'!R70)</f>
        <v>0</v>
      </c>
      <c r="S70" s="13">
        <f>SUM('Blok 1'!T70+'Blok 2'!S70+'Blok 3'!S70+'Blok 4'!S70)</f>
        <v>0</v>
      </c>
      <c r="T70" s="13">
        <f>SUM('Blok 1'!U70+'Blok 2'!T70+'Blok 3'!T70+'Blok 4'!T70)</f>
        <v>0</v>
      </c>
      <c r="U70" s="13">
        <f>SUM('Blok 1'!V70+'Blok 2'!U70+'Blok 3'!U70+'Blok 4'!U70)</f>
        <v>0</v>
      </c>
      <c r="V70" s="13">
        <f>SUM('Blok 1'!W70+'Blok 2'!V70+'Blok 3'!V70+'Blok 4'!V70)</f>
        <v>0</v>
      </c>
      <c r="W70" s="13">
        <f>SUM('Blok 1'!X70+'Blok 2'!W70+'Blok 3'!W70+'Blok 4'!W70)</f>
        <v>0</v>
      </c>
      <c r="X70" s="13">
        <f>SUM('Blok 1'!Y70+'Blok 2'!X70+'Blok 3'!X70+'Blok 4'!X70)</f>
        <v>0</v>
      </c>
      <c r="Y70" s="13">
        <f>SUM('Blok 1'!Z70+'Blok 2'!Y70+'Blok 3'!Y70+'Blok 4'!Y70)</f>
        <v>0</v>
      </c>
      <c r="Z70" s="13">
        <f>SUM('Blok 1'!AA70+'Blok 2'!Z70+'Blok 3'!Z70+'Blok 4'!Z70)</f>
        <v>0</v>
      </c>
      <c r="AA70" s="13">
        <f>SUM('Blok 1'!AB70+'Blok 2'!AA70+'Blok 3'!AA70+'Blok 4'!AA70)</f>
        <v>0</v>
      </c>
      <c r="AB70" s="13">
        <f>SUM('Blok 1'!AC70+'Blok 2'!AB70+'Blok 3'!AB70+'Blok 4'!AB70)</f>
        <v>0</v>
      </c>
      <c r="AC70" s="13">
        <f>SUM('Blok 1'!AD70+'Blok 2'!AC70+'Blok 3'!AC70+'Blok 4'!AC70)</f>
        <v>0</v>
      </c>
      <c r="AD70" s="13">
        <f>SUM('Blok 1'!AE70+'Blok 2'!AD70+'Blok 3'!AD70+'Blok 4'!AD70)</f>
        <v>0</v>
      </c>
      <c r="AE70" s="13">
        <f>SUM('Blok 1'!AF70+'Blok 2'!AE70+'Blok 3'!AE70+'Blok 4'!AE70)</f>
        <v>0</v>
      </c>
      <c r="AF70" s="13">
        <f>SUM('Blok 1'!AG70+'Blok 2'!AF70+'Blok 3'!AF70+'Blok 4'!AF70)</f>
        <v>0</v>
      </c>
      <c r="AG70" s="13">
        <f>SUM('Blok 1'!AH70+'Blok 2'!AG70+'Blok 3'!AG70+'Blok 4'!AG70)</f>
        <v>0</v>
      </c>
      <c r="AH70" s="13">
        <f>SUM('Blok 1'!AI70+'Blok 2'!AH70+'Blok 3'!AH70+'Blok 4'!AH70)</f>
        <v>0</v>
      </c>
      <c r="AI70" s="13">
        <f>SUM('Blok 1'!AJ70+'Blok 2'!AI70+'Blok 3'!AI70+'Blok 4'!AI70)</f>
        <v>0</v>
      </c>
      <c r="AJ70" s="13">
        <f>SUM('Blok 1'!AK70+'Blok 2'!AJ70+'Blok 3'!AJ70+'Blok 4'!AJ70)</f>
        <v>0</v>
      </c>
      <c r="AK70" s="18">
        <f t="shared" ref="AK70:AK130" si="1">SUM(G70:AJ70)</f>
        <v>0</v>
      </c>
    </row>
    <row r="71" spans="1:37" ht="15.75" thickBot="1">
      <c r="A71" t="s">
        <v>192</v>
      </c>
      <c r="C71" s="18" t="s">
        <v>189</v>
      </c>
      <c r="D71" s="18"/>
      <c r="E71" s="27"/>
      <c r="F71" s="13">
        <f>SUM('Blok 1'!G71+'Blok 2'!F71+'Blok 3'!F71+'Blok 4'!F71)</f>
        <v>90</v>
      </c>
      <c r="G71" s="13">
        <f>SUM('Blok 1'!H71+'Blok 2'!G71+'Blok 3'!G71+'Blok 4'!G71)</f>
        <v>0</v>
      </c>
      <c r="H71" s="13">
        <f>SUM('Blok 1'!I71+'Blok 2'!H71+'Blok 3'!H71+'Blok 4'!H71)</f>
        <v>0</v>
      </c>
      <c r="I71" s="13">
        <f>SUM('Blok 1'!J71+'Blok 2'!I71+'Blok 3'!I71+'Blok 4'!I71)</f>
        <v>0</v>
      </c>
      <c r="J71" s="13">
        <f>SUM('Blok 1'!K71+'Blok 2'!J71+'Blok 3'!J71+'Blok 4'!J71)</f>
        <v>0</v>
      </c>
      <c r="K71" s="13">
        <f>SUM('Blok 1'!L71+'Blok 2'!K71+'Blok 3'!K71+'Blok 4'!K71)</f>
        <v>0</v>
      </c>
      <c r="L71" s="13">
        <f>SUM('Blok 1'!M71+'Blok 2'!L71+'Blok 3'!L71+'Blok 4'!L71)</f>
        <v>0</v>
      </c>
      <c r="M71" s="13">
        <f>SUM('Blok 1'!N71+'Blok 2'!M71+'Blok 3'!M71+'Blok 4'!M71)</f>
        <v>0</v>
      </c>
      <c r="N71" s="13">
        <f>SUM('Blok 1'!O71+'Blok 2'!N71+'Blok 3'!N71+'Blok 4'!N71)</f>
        <v>0</v>
      </c>
      <c r="O71" s="13">
        <f>SUM('Blok 1'!P71+'Blok 2'!O71+'Blok 3'!O71+'Blok 4'!O71)</f>
        <v>0</v>
      </c>
      <c r="P71" s="13">
        <f>SUM('Blok 1'!Q71+'Blok 2'!P71+'Blok 3'!P71+'Blok 4'!P71)</f>
        <v>0</v>
      </c>
      <c r="Q71" s="13">
        <f>SUM('Blok 1'!R71+'Blok 2'!Q71+'Blok 3'!Q71+'Blok 4'!Q71)</f>
        <v>0</v>
      </c>
      <c r="R71" s="13">
        <f>SUM('Blok 1'!S71+'Blok 2'!R71+'Blok 3'!R71+'Blok 4'!R71)</f>
        <v>0</v>
      </c>
      <c r="S71" s="13">
        <f>SUM('Blok 1'!T71+'Blok 2'!S71+'Blok 3'!S71+'Blok 4'!S71)</f>
        <v>0</v>
      </c>
      <c r="T71" s="13">
        <f>SUM('Blok 1'!U71+'Blok 2'!T71+'Blok 3'!T71+'Blok 4'!T71)</f>
        <v>0</v>
      </c>
      <c r="U71" s="13">
        <f>SUM('Blok 1'!V71+'Blok 2'!U71+'Blok 3'!U71+'Blok 4'!U71)</f>
        <v>0</v>
      </c>
      <c r="V71" s="13">
        <f>SUM('Blok 1'!W71+'Blok 2'!V71+'Blok 3'!V71+'Blok 4'!V71)</f>
        <v>0</v>
      </c>
      <c r="W71" s="13">
        <f>SUM('Blok 1'!X71+'Blok 2'!W71+'Blok 3'!W71+'Blok 4'!W71)</f>
        <v>0</v>
      </c>
      <c r="X71" s="13">
        <f>SUM('Blok 1'!Y71+'Blok 2'!X71+'Blok 3'!X71+'Blok 4'!X71)</f>
        <v>0</v>
      </c>
      <c r="Y71" s="13">
        <f>SUM('Blok 1'!Z71+'Blok 2'!Y71+'Blok 3'!Y71+'Blok 4'!Y71)</f>
        <v>0</v>
      </c>
      <c r="Z71" s="13">
        <f>SUM('Blok 1'!AA71+'Blok 2'!Z71+'Blok 3'!Z71+'Blok 4'!Z71)</f>
        <v>0</v>
      </c>
      <c r="AA71" s="13">
        <f>SUM('Blok 1'!AB71+'Blok 2'!AA71+'Blok 3'!AA71+'Blok 4'!AA71)</f>
        <v>0</v>
      </c>
      <c r="AB71" s="13">
        <f>SUM('Blok 1'!AC71+'Blok 2'!AB71+'Blok 3'!AB71+'Blok 4'!AB71)</f>
        <v>0</v>
      </c>
      <c r="AC71" s="13">
        <f>SUM('Blok 1'!AD71+'Blok 2'!AC71+'Blok 3'!AC71+'Blok 4'!AC71)</f>
        <v>0</v>
      </c>
      <c r="AD71" s="13">
        <f>SUM('Blok 1'!AE71+'Blok 2'!AD71+'Blok 3'!AD71+'Blok 4'!AD71)</f>
        <v>0</v>
      </c>
      <c r="AE71" s="13">
        <f>SUM('Blok 1'!AF71+'Blok 2'!AE71+'Blok 3'!AE71+'Blok 4'!AE71)</f>
        <v>0</v>
      </c>
      <c r="AF71" s="13">
        <f>SUM('Blok 1'!AG71+'Blok 2'!AF71+'Blok 3'!AF71+'Blok 4'!AF71)</f>
        <v>0</v>
      </c>
      <c r="AG71" s="13">
        <f>SUM('Blok 1'!AH71+'Blok 2'!AG71+'Blok 3'!AG71+'Blok 4'!AG71)</f>
        <v>0</v>
      </c>
      <c r="AH71" s="13">
        <f>SUM('Blok 1'!AI71+'Blok 2'!AH71+'Blok 3'!AH71+'Blok 4'!AH71)</f>
        <v>0</v>
      </c>
      <c r="AI71" s="13">
        <f>SUM('Blok 1'!AJ71+'Blok 2'!AI71+'Blok 3'!AI71+'Blok 4'!AI71)</f>
        <v>0</v>
      </c>
      <c r="AJ71" s="13">
        <f>SUM('Blok 1'!AK71+'Blok 2'!AJ71+'Blok 3'!AJ71+'Blok 4'!AJ71)</f>
        <v>0</v>
      </c>
      <c r="AK71" s="18">
        <f t="shared" si="1"/>
        <v>0</v>
      </c>
    </row>
    <row r="72" spans="1:37" ht="15.75" thickBot="1">
      <c r="A72" t="s">
        <v>190</v>
      </c>
      <c r="C72" s="18" t="s">
        <v>191</v>
      </c>
      <c r="D72" s="18"/>
      <c r="E72" s="27"/>
      <c r="F72" s="13">
        <f>SUM('Blok 1'!G72+'Blok 2'!F72+'Blok 3'!F72+'Blok 4'!F72)</f>
        <v>0</v>
      </c>
      <c r="G72" s="13">
        <f>SUM('Blok 1'!H72+'Blok 2'!G72+'Blok 3'!G72+'Blok 4'!G72)</f>
        <v>0</v>
      </c>
      <c r="H72" s="13">
        <f>SUM('Blok 1'!I72+'Blok 2'!H72+'Blok 3'!H72+'Blok 4'!H72)</f>
        <v>0</v>
      </c>
      <c r="I72" s="13">
        <f>SUM('Blok 1'!J72+'Blok 2'!I72+'Blok 3'!I72+'Blok 4'!I72)</f>
        <v>0</v>
      </c>
      <c r="J72" s="13">
        <f>SUM('Blok 1'!K72+'Blok 2'!J72+'Blok 3'!J72+'Blok 4'!J72)</f>
        <v>0</v>
      </c>
      <c r="K72" s="13">
        <f>SUM('Blok 1'!L72+'Blok 2'!K72+'Blok 3'!K72+'Blok 4'!K72)</f>
        <v>0</v>
      </c>
      <c r="L72" s="13">
        <f>SUM('Blok 1'!M72+'Blok 2'!L72+'Blok 3'!L72+'Blok 4'!L72)</f>
        <v>0</v>
      </c>
      <c r="M72" s="13">
        <f>SUM('Blok 1'!N72+'Blok 2'!M72+'Blok 3'!M72+'Blok 4'!M72)</f>
        <v>0</v>
      </c>
      <c r="N72" s="13">
        <f>SUM('Blok 1'!O72+'Blok 2'!N72+'Blok 3'!N72+'Blok 4'!N72)</f>
        <v>0</v>
      </c>
      <c r="O72" s="13">
        <f>SUM('Blok 1'!P72+'Blok 2'!O72+'Blok 3'!O72+'Blok 4'!O72)</f>
        <v>0</v>
      </c>
      <c r="P72" s="13">
        <f>SUM('Blok 1'!Q72+'Blok 2'!P72+'Blok 3'!P72+'Blok 4'!P72)</f>
        <v>0</v>
      </c>
      <c r="Q72" s="13">
        <f>SUM('Blok 1'!R72+'Blok 2'!Q72+'Blok 3'!Q72+'Blok 4'!Q72)</f>
        <v>0</v>
      </c>
      <c r="R72" s="13">
        <f>SUM('Blok 1'!S72+'Blok 2'!R72+'Blok 3'!R72+'Blok 4'!R72)</f>
        <v>0</v>
      </c>
      <c r="S72" s="13">
        <f>SUM('Blok 1'!T72+'Blok 2'!S72+'Blok 3'!S72+'Blok 4'!S72)</f>
        <v>0</v>
      </c>
      <c r="T72" s="13">
        <f>SUM('Blok 1'!U72+'Blok 2'!T72+'Blok 3'!T72+'Blok 4'!T72)</f>
        <v>0</v>
      </c>
      <c r="U72" s="13">
        <f>SUM('Blok 1'!V72+'Blok 2'!U72+'Blok 3'!U72+'Blok 4'!U72)</f>
        <v>0</v>
      </c>
      <c r="V72" s="13">
        <f>SUM('Blok 1'!W72+'Blok 2'!V72+'Blok 3'!V72+'Blok 4'!V72)</f>
        <v>0</v>
      </c>
      <c r="W72" s="13">
        <f>SUM('Blok 1'!X72+'Blok 2'!W72+'Blok 3'!W72+'Blok 4'!W72)</f>
        <v>0</v>
      </c>
      <c r="X72" s="13">
        <f>SUM('Blok 1'!Y72+'Blok 2'!X72+'Blok 3'!X72+'Blok 4'!X72)</f>
        <v>0</v>
      </c>
      <c r="Y72" s="13">
        <f>SUM('Blok 1'!Z72+'Blok 2'!Y72+'Blok 3'!Y72+'Blok 4'!Y72)</f>
        <v>0</v>
      </c>
      <c r="Z72" s="13">
        <f>SUM('Blok 1'!AA72+'Blok 2'!Z72+'Blok 3'!Z72+'Blok 4'!Z72)</f>
        <v>0</v>
      </c>
      <c r="AA72" s="13">
        <f>SUM('Blok 1'!AB72+'Blok 2'!AA72+'Blok 3'!AA72+'Blok 4'!AA72)</f>
        <v>0</v>
      </c>
      <c r="AB72" s="13">
        <f>SUM('Blok 1'!AC72+'Blok 2'!AB72+'Blok 3'!AB72+'Blok 4'!AB72)</f>
        <v>0</v>
      </c>
      <c r="AC72" s="13">
        <f>SUM('Blok 1'!AD72+'Blok 2'!AC72+'Blok 3'!AC72+'Blok 4'!AC72)</f>
        <v>0</v>
      </c>
      <c r="AD72" s="13">
        <f>SUM('Blok 1'!AE72+'Blok 2'!AD72+'Blok 3'!AD72+'Blok 4'!AD72)</f>
        <v>0</v>
      </c>
      <c r="AE72" s="13">
        <f>SUM('Blok 1'!AF72+'Blok 2'!AE72+'Blok 3'!AE72+'Blok 4'!AE72)</f>
        <v>0</v>
      </c>
      <c r="AF72" s="13">
        <f>SUM('Blok 1'!AG72+'Blok 2'!AF72+'Blok 3'!AF72+'Blok 4'!AF72)</f>
        <v>0</v>
      </c>
      <c r="AG72" s="13">
        <f>SUM('Blok 1'!AH72+'Blok 2'!AG72+'Blok 3'!AG72+'Blok 4'!AG72)</f>
        <v>0</v>
      </c>
      <c r="AH72" s="13">
        <f>SUM('Blok 1'!AI72+'Blok 2'!AH72+'Blok 3'!AH72+'Blok 4'!AH72)</f>
        <v>0</v>
      </c>
      <c r="AI72" s="13">
        <f>SUM('Blok 1'!AJ72+'Blok 2'!AI72+'Blok 3'!AI72+'Blok 4'!AI72)</f>
        <v>0</v>
      </c>
      <c r="AJ72" s="13">
        <f>SUM('Blok 1'!AK72+'Blok 2'!AJ72+'Blok 3'!AJ72+'Blok 4'!AJ72)</f>
        <v>0</v>
      </c>
      <c r="AK72" s="18">
        <f t="shared" si="1"/>
        <v>0</v>
      </c>
    </row>
    <row r="73" spans="1:37" ht="15.75" thickBot="1">
      <c r="A73" s="14" t="s">
        <v>71</v>
      </c>
      <c r="B73" s="14">
        <v>116315</v>
      </c>
      <c r="C73" s="21" t="s">
        <v>90</v>
      </c>
      <c r="D73" s="21"/>
      <c r="E73" s="25"/>
      <c r="F73" s="13">
        <f>SUM('Blok 1'!G73+'Blok 2'!F73+'Blok 3'!F73+'Blok 4'!F73)</f>
        <v>220.5</v>
      </c>
      <c r="G73" s="13">
        <f>SUM('Blok 1'!H73+'Blok 2'!G73+'Blok 3'!G73+'Blok 4'!G73)</f>
        <v>661.5</v>
      </c>
      <c r="H73" s="13">
        <f>SUM('Blok 1'!I73+'Blok 2'!H73+'Blok 3'!H73+'Blok 4'!H73)</f>
        <v>0</v>
      </c>
      <c r="I73" s="13">
        <f>SUM('Blok 1'!J73+'Blok 2'!I73+'Blok 3'!I73+'Blok 4'!I73)</f>
        <v>0</v>
      </c>
      <c r="J73" s="13">
        <f>SUM('Blok 1'!K73+'Blok 2'!J73+'Blok 3'!J73+'Blok 4'!J73)</f>
        <v>0</v>
      </c>
      <c r="K73" s="13">
        <f>SUM('Blok 1'!L73+'Blok 2'!K73+'Blok 3'!K73+'Blok 4'!K73)</f>
        <v>0</v>
      </c>
      <c r="L73" s="13">
        <f>SUM('Blok 1'!M73+'Blok 2'!L73+'Blok 3'!L73+'Blok 4'!L73)</f>
        <v>0</v>
      </c>
      <c r="M73" s="13">
        <f>SUM('Blok 1'!N73+'Blok 2'!M73+'Blok 3'!M73+'Blok 4'!M73)</f>
        <v>0</v>
      </c>
      <c r="N73" s="13">
        <f>SUM('Blok 1'!O73+'Blok 2'!N73+'Blok 3'!N73+'Blok 4'!N73)</f>
        <v>0</v>
      </c>
      <c r="O73" s="13">
        <f>SUM('Blok 1'!P73+'Blok 2'!O73+'Blok 3'!O73+'Blok 4'!O73)</f>
        <v>0</v>
      </c>
      <c r="P73" s="13">
        <f>SUM('Blok 1'!Q73+'Blok 2'!P73+'Blok 3'!P73+'Blok 4'!P73)</f>
        <v>0</v>
      </c>
      <c r="Q73" s="13">
        <f>SUM('Blok 1'!R73+'Blok 2'!Q73+'Blok 3'!Q73+'Blok 4'!Q73)</f>
        <v>0</v>
      </c>
      <c r="R73" s="13">
        <f>SUM('Blok 1'!S73+'Blok 2'!R73+'Blok 3'!R73+'Blok 4'!R73)</f>
        <v>0</v>
      </c>
      <c r="S73" s="13">
        <f>SUM('Blok 1'!T73+'Blok 2'!S73+'Blok 3'!S73+'Blok 4'!S73)</f>
        <v>0</v>
      </c>
      <c r="T73" s="13">
        <f>SUM('Blok 1'!U73+'Blok 2'!T73+'Blok 3'!T73+'Blok 4'!T73)</f>
        <v>0</v>
      </c>
      <c r="U73" s="13">
        <f>SUM('Blok 1'!V73+'Blok 2'!U73+'Blok 3'!U73+'Blok 4'!U73)</f>
        <v>0</v>
      </c>
      <c r="V73" s="13">
        <f>SUM('Blok 1'!W73+'Blok 2'!V73+'Blok 3'!V73+'Blok 4'!V73)</f>
        <v>0</v>
      </c>
      <c r="W73" s="13">
        <f>SUM('Blok 1'!X73+'Blok 2'!W73+'Blok 3'!W73+'Blok 4'!W73)</f>
        <v>0</v>
      </c>
      <c r="X73" s="13">
        <f>SUM('Blok 1'!Y73+'Blok 2'!X73+'Blok 3'!X73+'Blok 4'!X73)</f>
        <v>0</v>
      </c>
      <c r="Y73" s="13">
        <f>SUM('Blok 1'!Z73+'Blok 2'!Y73+'Blok 3'!Y73+'Blok 4'!Y73)</f>
        <v>0</v>
      </c>
      <c r="Z73" s="13">
        <f>SUM('Blok 1'!AA73+'Blok 2'!Z73+'Blok 3'!Z73+'Blok 4'!Z73)</f>
        <v>0</v>
      </c>
      <c r="AA73" s="13">
        <f>SUM('Blok 1'!AB73+'Blok 2'!AA73+'Blok 3'!AA73+'Blok 4'!AA73)</f>
        <v>0</v>
      </c>
      <c r="AB73" s="13">
        <f>SUM('Blok 1'!AC73+'Blok 2'!AB73+'Blok 3'!AB73+'Blok 4'!AB73)</f>
        <v>0</v>
      </c>
      <c r="AC73" s="13">
        <f>SUM('Blok 1'!AD73+'Blok 2'!AC73+'Blok 3'!AC73+'Blok 4'!AC73)</f>
        <v>0</v>
      </c>
      <c r="AD73" s="13">
        <f>SUM('Blok 1'!AE73+'Blok 2'!AD73+'Blok 3'!AD73+'Blok 4'!AD73)</f>
        <v>0</v>
      </c>
      <c r="AE73" s="13">
        <f>SUM('Blok 1'!AF73+'Blok 2'!AE73+'Blok 3'!AE73+'Blok 4'!AE73)</f>
        <v>0</v>
      </c>
      <c r="AF73" s="13">
        <f>SUM('Blok 1'!AG73+'Blok 2'!AF73+'Blok 3'!AF73+'Blok 4'!AF73)</f>
        <v>0</v>
      </c>
      <c r="AG73" s="13">
        <f>SUM('Blok 1'!AH73+'Blok 2'!AG73+'Blok 3'!AG73+'Blok 4'!AG73)</f>
        <v>0</v>
      </c>
      <c r="AH73" s="13">
        <f>SUM('Blok 1'!AI73+'Blok 2'!AH73+'Blok 3'!AH73+'Blok 4'!AH73)</f>
        <v>0</v>
      </c>
      <c r="AI73" s="13">
        <f>SUM('Blok 1'!AJ73+'Blok 2'!AI73+'Blok 3'!AI73+'Blok 4'!AI73)</f>
        <v>0</v>
      </c>
      <c r="AJ73" s="13">
        <f>SUM('Blok 1'!AK73+'Blok 2'!AJ73+'Blok 3'!AJ73+'Blok 4'!AJ73)</f>
        <v>0</v>
      </c>
      <c r="AK73" s="18">
        <f t="shared" si="1"/>
        <v>661.5</v>
      </c>
    </row>
    <row r="74" spans="1:37" ht="15.75" thickBot="1">
      <c r="A74" s="14" t="s">
        <v>59</v>
      </c>
      <c r="B74" s="14">
        <v>116316</v>
      </c>
      <c r="C74" s="21" t="s">
        <v>74</v>
      </c>
      <c r="D74" s="21"/>
      <c r="E74" s="25"/>
      <c r="F74" s="13">
        <f>SUM('Blok 1'!G74+'Blok 2'!F74+'Blok 3'!F74+'Blok 4'!F74)</f>
        <v>72</v>
      </c>
      <c r="G74" s="13">
        <f>SUM('Blok 1'!H74+'Blok 2'!G74+'Blok 3'!G74+'Blok 4'!G74)</f>
        <v>216</v>
      </c>
      <c r="H74" s="13">
        <f>SUM('Blok 1'!I74+'Blok 2'!H74+'Blok 3'!H74+'Blok 4'!H74)</f>
        <v>0</v>
      </c>
      <c r="I74" s="13">
        <f>SUM('Blok 1'!J74+'Blok 2'!I74+'Blok 3'!I74+'Blok 4'!I74)</f>
        <v>0</v>
      </c>
      <c r="J74" s="13">
        <f>SUM('Blok 1'!K74+'Blok 2'!J74+'Blok 3'!J74+'Blok 4'!J74)</f>
        <v>0</v>
      </c>
      <c r="K74" s="13">
        <f>SUM('Blok 1'!L74+'Blok 2'!K74+'Blok 3'!K74+'Blok 4'!K74)</f>
        <v>0</v>
      </c>
      <c r="L74" s="13">
        <f>SUM('Blok 1'!M74+'Blok 2'!L74+'Blok 3'!L74+'Blok 4'!L74)</f>
        <v>0</v>
      </c>
      <c r="M74" s="13">
        <f>SUM('Blok 1'!N74+'Blok 2'!M74+'Blok 3'!M74+'Blok 4'!M74)</f>
        <v>0</v>
      </c>
      <c r="N74" s="13">
        <f>SUM('Blok 1'!O74+'Blok 2'!N74+'Blok 3'!N74+'Blok 4'!N74)</f>
        <v>0</v>
      </c>
      <c r="O74" s="13">
        <f>SUM('Blok 1'!P74+'Blok 2'!O74+'Blok 3'!O74+'Blok 4'!O74)</f>
        <v>0</v>
      </c>
      <c r="P74" s="13">
        <f>SUM('Blok 1'!Q74+'Blok 2'!P74+'Blok 3'!P74+'Blok 4'!P74)</f>
        <v>0</v>
      </c>
      <c r="Q74" s="13">
        <f>SUM('Blok 1'!R74+'Blok 2'!Q74+'Blok 3'!Q74+'Blok 4'!Q74)</f>
        <v>0</v>
      </c>
      <c r="R74" s="13">
        <f>SUM('Blok 1'!S74+'Blok 2'!R74+'Blok 3'!R74+'Blok 4'!R74)</f>
        <v>0</v>
      </c>
      <c r="S74" s="13">
        <f>SUM('Blok 1'!T74+'Blok 2'!S74+'Blok 3'!S74+'Blok 4'!S74)</f>
        <v>0</v>
      </c>
      <c r="T74" s="13">
        <f>SUM('Blok 1'!U74+'Blok 2'!T74+'Blok 3'!T74+'Blok 4'!T74)</f>
        <v>0</v>
      </c>
      <c r="U74" s="13">
        <f>SUM('Blok 1'!V74+'Blok 2'!U74+'Blok 3'!U74+'Blok 4'!U74)</f>
        <v>0</v>
      </c>
      <c r="V74" s="13">
        <f>SUM('Blok 1'!W74+'Blok 2'!V74+'Blok 3'!V74+'Blok 4'!V74)</f>
        <v>0</v>
      </c>
      <c r="W74" s="13">
        <f>SUM('Blok 1'!X74+'Blok 2'!W74+'Blok 3'!W74+'Blok 4'!W74)</f>
        <v>0</v>
      </c>
      <c r="X74" s="13">
        <f>SUM('Blok 1'!Y74+'Blok 2'!X74+'Blok 3'!X74+'Blok 4'!X74)</f>
        <v>0</v>
      </c>
      <c r="Y74" s="13">
        <f>SUM('Blok 1'!Z74+'Blok 2'!Y74+'Blok 3'!Y74+'Blok 4'!Y74)</f>
        <v>0</v>
      </c>
      <c r="Z74" s="13">
        <f>SUM('Blok 1'!AA74+'Blok 2'!Z74+'Blok 3'!Z74+'Blok 4'!Z74)</f>
        <v>0</v>
      </c>
      <c r="AA74" s="13">
        <f>SUM('Blok 1'!AB74+'Blok 2'!AA74+'Blok 3'!AA74+'Blok 4'!AA74)</f>
        <v>0</v>
      </c>
      <c r="AB74" s="13">
        <f>SUM('Blok 1'!AC74+'Blok 2'!AB74+'Blok 3'!AB74+'Blok 4'!AB74)</f>
        <v>0</v>
      </c>
      <c r="AC74" s="13">
        <f>SUM('Blok 1'!AD74+'Blok 2'!AC74+'Blok 3'!AC74+'Blok 4'!AC74)</f>
        <v>0</v>
      </c>
      <c r="AD74" s="13">
        <f>SUM('Blok 1'!AE74+'Blok 2'!AD74+'Blok 3'!AD74+'Blok 4'!AD74)</f>
        <v>0</v>
      </c>
      <c r="AE74" s="13">
        <f>SUM('Blok 1'!AF74+'Blok 2'!AE74+'Blok 3'!AE74+'Blok 4'!AE74)</f>
        <v>0</v>
      </c>
      <c r="AF74" s="13">
        <f>SUM('Blok 1'!AG74+'Blok 2'!AF74+'Blok 3'!AF74+'Blok 4'!AF74)</f>
        <v>0</v>
      </c>
      <c r="AG74" s="13">
        <f>SUM('Blok 1'!AH74+'Blok 2'!AG74+'Blok 3'!AG74+'Blok 4'!AG74)</f>
        <v>0</v>
      </c>
      <c r="AH74" s="13">
        <f>SUM('Blok 1'!AI74+'Blok 2'!AH74+'Blok 3'!AH74+'Blok 4'!AH74)</f>
        <v>0</v>
      </c>
      <c r="AI74" s="13">
        <f>SUM('Blok 1'!AJ74+'Blok 2'!AI74+'Blok 3'!AI74+'Blok 4'!AI74)</f>
        <v>0</v>
      </c>
      <c r="AJ74" s="13">
        <f>SUM('Blok 1'!AK74+'Blok 2'!AJ74+'Blok 3'!AJ74+'Blok 4'!AJ74)</f>
        <v>0</v>
      </c>
      <c r="AK74" s="18">
        <f t="shared" si="1"/>
        <v>216</v>
      </c>
    </row>
    <row r="75" spans="1:37" ht="15.75" thickBot="1">
      <c r="A75" s="14"/>
      <c r="B75" s="14"/>
      <c r="C75" s="29" t="s">
        <v>82</v>
      </c>
      <c r="D75" s="30"/>
      <c r="E75" s="32"/>
      <c r="F75" s="34">
        <f>SUM('Blok 1'!G75+'Blok 2'!F75+'Blok 3'!F75+'Blok 4'!F75)</f>
        <v>0</v>
      </c>
      <c r="G75" s="34">
        <f>SUM('Blok 1'!H75+'Blok 2'!G75+'Blok 3'!G75+'Blok 4'!G75)</f>
        <v>0</v>
      </c>
      <c r="H75" s="34">
        <f>SUM('Blok 1'!I75+'Blok 2'!H75+'Blok 3'!H75+'Blok 4'!H75)</f>
        <v>0</v>
      </c>
      <c r="I75" s="34">
        <f>SUM('Blok 1'!J75+'Blok 2'!I75+'Blok 3'!I75+'Blok 4'!I75)</f>
        <v>0</v>
      </c>
      <c r="J75" s="34">
        <f>SUM('Blok 1'!K75+'Blok 2'!J75+'Blok 3'!J75+'Blok 4'!J75)</f>
        <v>0</v>
      </c>
      <c r="K75" s="34">
        <f>SUM('Blok 1'!L75+'Blok 2'!K75+'Blok 3'!K75+'Blok 4'!K75)</f>
        <v>0</v>
      </c>
      <c r="L75" s="34">
        <f>SUM('Blok 1'!M75+'Blok 2'!L75+'Blok 3'!L75+'Blok 4'!L75)</f>
        <v>0</v>
      </c>
      <c r="M75" s="34">
        <f>SUM('Blok 1'!N75+'Blok 2'!M75+'Blok 3'!M75+'Blok 4'!M75)</f>
        <v>0</v>
      </c>
      <c r="N75" s="34">
        <f>SUM('Blok 1'!O75+'Blok 2'!N75+'Blok 3'!N75+'Blok 4'!N75)</f>
        <v>0</v>
      </c>
      <c r="O75" s="34">
        <f>SUM('Blok 1'!P75+'Blok 2'!O75+'Blok 3'!O75+'Blok 4'!O75)</f>
        <v>0</v>
      </c>
      <c r="P75" s="34">
        <f>SUM('Blok 1'!Q75+'Blok 2'!P75+'Blok 3'!P75+'Blok 4'!P75)</f>
        <v>0</v>
      </c>
      <c r="Q75" s="34">
        <f>SUM('Blok 1'!R75+'Blok 2'!Q75+'Blok 3'!Q75+'Blok 4'!Q75)</f>
        <v>0</v>
      </c>
      <c r="R75" s="34">
        <f>SUM('Blok 1'!S75+'Blok 2'!R75+'Blok 3'!R75+'Blok 4'!R75)</f>
        <v>0</v>
      </c>
      <c r="S75" s="34">
        <f>SUM('Blok 1'!T75+'Blok 2'!S75+'Blok 3'!S75+'Blok 4'!S75)</f>
        <v>0</v>
      </c>
      <c r="T75" s="34">
        <f>SUM('Blok 1'!U75+'Blok 2'!T75+'Blok 3'!T75+'Blok 4'!T75)</f>
        <v>0</v>
      </c>
      <c r="U75" s="34">
        <f>SUM('Blok 1'!V75+'Blok 2'!U75+'Blok 3'!U75+'Blok 4'!U75)</f>
        <v>0</v>
      </c>
      <c r="V75" s="34">
        <f>SUM('Blok 1'!W75+'Blok 2'!V75+'Blok 3'!V75+'Blok 4'!V75)</f>
        <v>0</v>
      </c>
      <c r="W75" s="34">
        <f>SUM('Blok 1'!X75+'Blok 2'!W75+'Blok 3'!W75+'Blok 4'!W75)</f>
        <v>0</v>
      </c>
      <c r="X75" s="34">
        <f>SUM('Blok 1'!Y75+'Blok 2'!X75+'Blok 3'!X75+'Blok 4'!X75)</f>
        <v>0</v>
      </c>
      <c r="Y75" s="34">
        <f>SUM('Blok 1'!Z75+'Blok 2'!Y75+'Blok 3'!Y75+'Blok 4'!Y75)</f>
        <v>0</v>
      </c>
      <c r="Z75" s="34">
        <f>SUM('Blok 1'!AA75+'Blok 2'!Z75+'Blok 3'!Z75+'Blok 4'!Z75)</f>
        <v>0</v>
      </c>
      <c r="AA75" s="34">
        <f>SUM('Blok 1'!AB75+'Blok 2'!AA75+'Blok 3'!AA75+'Blok 4'!AA75)</f>
        <v>0</v>
      </c>
      <c r="AB75" s="34">
        <f>SUM('Blok 1'!AC75+'Blok 2'!AB75+'Blok 3'!AB75+'Blok 4'!AB75)</f>
        <v>0</v>
      </c>
      <c r="AC75" s="34">
        <f>SUM('Blok 1'!AD75+'Blok 2'!AC75+'Blok 3'!AC75+'Blok 4'!AC75)</f>
        <v>0</v>
      </c>
      <c r="AD75" s="34">
        <f>SUM('Blok 1'!AE75+'Blok 2'!AD75+'Blok 3'!AD75+'Blok 4'!AD75)</f>
        <v>0</v>
      </c>
      <c r="AE75" s="34">
        <f>SUM('Blok 1'!AF75+'Blok 2'!AE75+'Blok 3'!AE75+'Blok 4'!AE75)</f>
        <v>0</v>
      </c>
      <c r="AF75" s="34">
        <f>SUM('Blok 1'!AG75+'Blok 2'!AF75+'Blok 3'!AF75+'Blok 4'!AF75)</f>
        <v>0</v>
      </c>
      <c r="AG75" s="34">
        <f>SUM('Blok 1'!AH75+'Blok 2'!AG75+'Blok 3'!AG75+'Blok 4'!AG75)</f>
        <v>0</v>
      </c>
      <c r="AH75" s="34">
        <f>SUM('Blok 1'!AI75+'Blok 2'!AH75+'Blok 3'!AH75+'Blok 4'!AH75)</f>
        <v>0</v>
      </c>
      <c r="AI75" s="34">
        <f>SUM('Blok 1'!AJ75+'Blok 2'!AI75+'Blok 3'!AI75+'Blok 4'!AI75)</f>
        <v>0</v>
      </c>
      <c r="AJ75" s="34">
        <f>SUM('Blok 1'!AK75+'Blok 2'!AJ75+'Blok 3'!AJ75+'Blok 4'!AJ75)</f>
        <v>0</v>
      </c>
      <c r="AK75" s="18"/>
    </row>
    <row r="76" spans="1:37" ht="15.75" thickBot="1">
      <c r="A76" s="14" t="s">
        <v>72</v>
      </c>
      <c r="B76" s="14">
        <v>116321</v>
      </c>
      <c r="C76" s="21" t="s">
        <v>73</v>
      </c>
      <c r="D76" s="21"/>
      <c r="E76" s="25"/>
      <c r="F76" s="13">
        <f>SUM('Blok 1'!G76+'Blok 2'!F76+'Blok 3'!F76+'Blok 4'!F76)</f>
        <v>0</v>
      </c>
      <c r="G76" s="13">
        <f>SUM('Blok 1'!H76+'Blok 2'!G76+'Blok 3'!G76+'Blok 4'!G76)</f>
        <v>0</v>
      </c>
      <c r="H76" s="13">
        <f>SUM('Blok 1'!I76+'Blok 2'!H76+'Blok 3'!H76+'Blok 4'!H76)</f>
        <v>0</v>
      </c>
      <c r="I76" s="13">
        <f>SUM('Blok 1'!J76+'Blok 2'!I76+'Blok 3'!I76+'Blok 4'!I76)</f>
        <v>0</v>
      </c>
      <c r="J76" s="13">
        <f>SUM('Blok 1'!K76+'Blok 2'!J76+'Blok 3'!J76+'Blok 4'!J76)</f>
        <v>0</v>
      </c>
      <c r="K76" s="13">
        <f>SUM('Blok 1'!L76+'Blok 2'!K76+'Blok 3'!K76+'Blok 4'!K76)</f>
        <v>0</v>
      </c>
      <c r="L76" s="13">
        <f>SUM('Blok 1'!M76+'Blok 2'!L76+'Blok 3'!L76+'Blok 4'!L76)</f>
        <v>0</v>
      </c>
      <c r="M76" s="13">
        <f>SUM('Blok 1'!N76+'Blok 2'!M76+'Blok 3'!M76+'Blok 4'!M76)</f>
        <v>0</v>
      </c>
      <c r="N76" s="13">
        <f>SUM('Blok 1'!O76+'Blok 2'!N76+'Blok 3'!N76+'Blok 4'!N76)</f>
        <v>0</v>
      </c>
      <c r="O76" s="13">
        <f>SUM('Blok 1'!P76+'Blok 2'!O76+'Blok 3'!O76+'Blok 4'!O76)</f>
        <v>0</v>
      </c>
      <c r="P76" s="13">
        <f>SUM('Blok 1'!Q76+'Blok 2'!P76+'Blok 3'!P76+'Blok 4'!P76)</f>
        <v>0</v>
      </c>
      <c r="Q76" s="13">
        <f>SUM('Blok 1'!R76+'Blok 2'!Q76+'Blok 3'!Q76+'Blok 4'!Q76)</f>
        <v>0</v>
      </c>
      <c r="R76" s="13">
        <f>SUM('Blok 1'!S76+'Blok 2'!R76+'Blok 3'!R76+'Blok 4'!R76)</f>
        <v>0</v>
      </c>
      <c r="S76" s="13">
        <f>SUM('Blok 1'!T76+'Blok 2'!S76+'Blok 3'!S76+'Blok 4'!S76)</f>
        <v>0</v>
      </c>
      <c r="T76" s="13">
        <f>SUM('Blok 1'!U76+'Blok 2'!T76+'Blok 3'!T76+'Blok 4'!T76)</f>
        <v>0</v>
      </c>
      <c r="U76" s="13">
        <f>SUM('Blok 1'!V76+'Blok 2'!U76+'Blok 3'!U76+'Blok 4'!U76)</f>
        <v>0</v>
      </c>
      <c r="V76" s="13">
        <f>SUM('Blok 1'!W76+'Blok 2'!V76+'Blok 3'!V76+'Blok 4'!V76)</f>
        <v>0</v>
      </c>
      <c r="W76" s="13">
        <f>SUM('Blok 1'!X76+'Blok 2'!W76+'Blok 3'!W76+'Blok 4'!W76)</f>
        <v>0</v>
      </c>
      <c r="X76" s="13">
        <f>SUM('Blok 1'!Y76+'Blok 2'!X76+'Blok 3'!X76+'Blok 4'!X76)</f>
        <v>0</v>
      </c>
      <c r="Y76" s="13">
        <f>SUM('Blok 1'!Z76+'Blok 2'!Y76+'Blok 3'!Y76+'Blok 4'!Y76)</f>
        <v>0</v>
      </c>
      <c r="Z76" s="13">
        <f>SUM('Blok 1'!AA76+'Blok 2'!Z76+'Blok 3'!Z76+'Blok 4'!Z76)</f>
        <v>0</v>
      </c>
      <c r="AA76" s="13">
        <f>SUM('Blok 1'!AB76+'Blok 2'!AA76+'Blok 3'!AA76+'Blok 4'!AA76)</f>
        <v>0</v>
      </c>
      <c r="AB76" s="13">
        <f>SUM('Blok 1'!AC76+'Blok 2'!AB76+'Blok 3'!AB76+'Blok 4'!AB76)</f>
        <v>0</v>
      </c>
      <c r="AC76" s="13">
        <f>SUM('Blok 1'!AD76+'Blok 2'!AC76+'Blok 3'!AC76+'Blok 4'!AC76)</f>
        <v>0</v>
      </c>
      <c r="AD76" s="13">
        <f>SUM('Blok 1'!AE76+'Blok 2'!AD76+'Blok 3'!AD76+'Blok 4'!AD76)</f>
        <v>0</v>
      </c>
      <c r="AE76" s="13">
        <f>SUM('Blok 1'!AF76+'Blok 2'!AE76+'Blok 3'!AE76+'Blok 4'!AE76)</f>
        <v>0</v>
      </c>
      <c r="AF76" s="13">
        <f>SUM('Blok 1'!AG76+'Blok 2'!AF76+'Blok 3'!AF76+'Blok 4'!AF76)</f>
        <v>0</v>
      </c>
      <c r="AG76" s="13">
        <f>SUM('Blok 1'!AH76+'Blok 2'!AG76+'Blok 3'!AG76+'Blok 4'!AG76)</f>
        <v>0</v>
      </c>
      <c r="AH76" s="13">
        <f>SUM('Blok 1'!AI76+'Blok 2'!AH76+'Blok 3'!AH76+'Blok 4'!AH76)</f>
        <v>0</v>
      </c>
      <c r="AI76" s="13">
        <f>SUM('Blok 1'!AJ76+'Blok 2'!AI76+'Blok 3'!AI76+'Blok 4'!AI76)</f>
        <v>0</v>
      </c>
      <c r="AJ76" s="13">
        <f>SUM('Blok 1'!AK76+'Blok 2'!AJ76+'Blok 3'!AJ76+'Blok 4'!AJ76)</f>
        <v>0</v>
      </c>
      <c r="AK76" s="18">
        <f t="shared" si="1"/>
        <v>0</v>
      </c>
    </row>
    <row r="77" spans="1:37" ht="15.75" thickBot="1">
      <c r="A77" s="14" t="s">
        <v>75</v>
      </c>
      <c r="B77" s="14">
        <v>116322</v>
      </c>
      <c r="C77" s="21" t="s">
        <v>76</v>
      </c>
      <c r="D77" s="21"/>
      <c r="E77" s="25"/>
      <c r="F77" s="13">
        <f>SUM('Blok 1'!G77+'Blok 2'!F77+'Blok 3'!F77+'Blok 4'!F77)</f>
        <v>200</v>
      </c>
      <c r="G77" s="13">
        <f>SUM('Blok 1'!H77+'Blok 2'!G77+'Blok 3'!G77+'Blok 4'!G77)</f>
        <v>600</v>
      </c>
      <c r="H77" s="13">
        <f>SUM('Blok 1'!I77+'Blok 2'!H77+'Blok 3'!H77+'Blok 4'!H77)</f>
        <v>0</v>
      </c>
      <c r="I77" s="13">
        <f>SUM('Blok 1'!J77+'Blok 2'!I77+'Blok 3'!I77+'Blok 4'!I77)</f>
        <v>0</v>
      </c>
      <c r="J77" s="13">
        <f>SUM('Blok 1'!K77+'Blok 2'!J77+'Blok 3'!J77+'Blok 4'!J77)</f>
        <v>0</v>
      </c>
      <c r="K77" s="13">
        <f>SUM('Blok 1'!L77+'Blok 2'!K77+'Blok 3'!K77+'Blok 4'!K77)</f>
        <v>0</v>
      </c>
      <c r="L77" s="13">
        <f>SUM('Blok 1'!M77+'Blok 2'!L77+'Blok 3'!L77+'Blok 4'!L77)</f>
        <v>0</v>
      </c>
      <c r="M77" s="13">
        <f>SUM('Blok 1'!N77+'Blok 2'!M77+'Blok 3'!M77+'Blok 4'!M77)</f>
        <v>0</v>
      </c>
      <c r="N77" s="13">
        <f>SUM('Blok 1'!O77+'Blok 2'!N77+'Blok 3'!N77+'Blok 4'!N77)</f>
        <v>0</v>
      </c>
      <c r="O77" s="13">
        <f>SUM('Blok 1'!P77+'Blok 2'!O77+'Blok 3'!O77+'Blok 4'!O77)</f>
        <v>0</v>
      </c>
      <c r="P77" s="13">
        <f>SUM('Blok 1'!Q77+'Blok 2'!P77+'Blok 3'!P77+'Blok 4'!P77)</f>
        <v>0</v>
      </c>
      <c r="Q77" s="13">
        <f>SUM('Blok 1'!R77+'Blok 2'!Q77+'Blok 3'!Q77+'Blok 4'!Q77)</f>
        <v>0</v>
      </c>
      <c r="R77" s="13">
        <f>SUM('Blok 1'!S77+'Blok 2'!R77+'Blok 3'!R77+'Blok 4'!R77)</f>
        <v>0</v>
      </c>
      <c r="S77" s="13">
        <f>SUM('Blok 1'!T77+'Blok 2'!S77+'Blok 3'!S77+'Blok 4'!S77)</f>
        <v>0</v>
      </c>
      <c r="T77" s="13">
        <f>SUM('Blok 1'!U77+'Blok 2'!T77+'Blok 3'!T77+'Blok 4'!T77)</f>
        <v>0</v>
      </c>
      <c r="U77" s="13">
        <f>SUM('Blok 1'!V77+'Blok 2'!U77+'Blok 3'!U77+'Blok 4'!U77)</f>
        <v>0</v>
      </c>
      <c r="V77" s="13">
        <f>SUM('Blok 1'!W77+'Blok 2'!V77+'Blok 3'!V77+'Blok 4'!V77)</f>
        <v>0</v>
      </c>
      <c r="W77" s="13">
        <f>SUM('Blok 1'!X77+'Blok 2'!W77+'Blok 3'!W77+'Blok 4'!W77)</f>
        <v>0</v>
      </c>
      <c r="X77" s="13">
        <f>SUM('Blok 1'!Y77+'Blok 2'!X77+'Blok 3'!X77+'Blok 4'!X77)</f>
        <v>0</v>
      </c>
      <c r="Y77" s="13">
        <f>SUM('Blok 1'!Z77+'Blok 2'!Y77+'Blok 3'!Y77+'Blok 4'!Y77)</f>
        <v>0</v>
      </c>
      <c r="Z77" s="13">
        <f>SUM('Blok 1'!AA77+'Blok 2'!Z77+'Blok 3'!Z77+'Blok 4'!Z77)</f>
        <v>0</v>
      </c>
      <c r="AA77" s="13">
        <f>SUM('Blok 1'!AB77+'Blok 2'!AA77+'Blok 3'!AA77+'Blok 4'!AA77)</f>
        <v>0</v>
      </c>
      <c r="AB77" s="13">
        <f>SUM('Blok 1'!AC77+'Blok 2'!AB77+'Blok 3'!AB77+'Blok 4'!AB77)</f>
        <v>0</v>
      </c>
      <c r="AC77" s="13">
        <f>SUM('Blok 1'!AD77+'Blok 2'!AC77+'Blok 3'!AC77+'Blok 4'!AC77)</f>
        <v>0</v>
      </c>
      <c r="AD77" s="13">
        <f>SUM('Blok 1'!AE77+'Blok 2'!AD77+'Blok 3'!AD77+'Blok 4'!AD77)</f>
        <v>0</v>
      </c>
      <c r="AE77" s="13">
        <f>SUM('Blok 1'!AF77+'Blok 2'!AE77+'Blok 3'!AE77+'Blok 4'!AE77)</f>
        <v>0</v>
      </c>
      <c r="AF77" s="13">
        <f>SUM('Blok 1'!AG77+'Blok 2'!AF77+'Blok 3'!AF77+'Blok 4'!AF77)</f>
        <v>0</v>
      </c>
      <c r="AG77" s="13">
        <f>SUM('Blok 1'!AH77+'Blok 2'!AG77+'Blok 3'!AG77+'Blok 4'!AG77)</f>
        <v>0</v>
      </c>
      <c r="AH77" s="13">
        <f>SUM('Blok 1'!AI77+'Blok 2'!AH77+'Blok 3'!AH77+'Blok 4'!AH77)</f>
        <v>0</v>
      </c>
      <c r="AI77" s="13">
        <f>SUM('Blok 1'!AJ77+'Blok 2'!AI77+'Blok 3'!AI77+'Blok 4'!AI77)</f>
        <v>0</v>
      </c>
      <c r="AJ77" s="13">
        <f>SUM('Blok 1'!AK77+'Blok 2'!AJ77+'Blok 3'!AJ77+'Blok 4'!AJ77)</f>
        <v>0</v>
      </c>
      <c r="AK77" s="18">
        <f t="shared" si="1"/>
        <v>600</v>
      </c>
    </row>
    <row r="78" spans="1:37" ht="15.75" thickBot="1">
      <c r="A78" s="14" t="s">
        <v>77</v>
      </c>
      <c r="B78" s="14">
        <v>116323</v>
      </c>
      <c r="C78" s="21" t="s">
        <v>78</v>
      </c>
      <c r="D78" s="21"/>
      <c r="E78" s="25"/>
      <c r="F78" s="13">
        <f>SUM('Blok 1'!G78+'Blok 2'!F78+'Blok 3'!F78+'Blok 4'!F78)</f>
        <v>100</v>
      </c>
      <c r="G78" s="13">
        <f>SUM('Blok 1'!H78+'Blok 2'!G78+'Blok 3'!G78+'Blok 4'!G78)</f>
        <v>300</v>
      </c>
      <c r="H78" s="13">
        <f>SUM('Blok 1'!I78+'Blok 2'!H78+'Blok 3'!H78+'Blok 4'!H78)</f>
        <v>0</v>
      </c>
      <c r="I78" s="13">
        <f>SUM('Blok 1'!J78+'Blok 2'!I78+'Blok 3'!I78+'Blok 4'!I78)</f>
        <v>0</v>
      </c>
      <c r="J78" s="13">
        <f>SUM('Blok 1'!K78+'Blok 2'!J78+'Blok 3'!J78+'Blok 4'!J78)</f>
        <v>0</v>
      </c>
      <c r="K78" s="13">
        <f>SUM('Blok 1'!L78+'Blok 2'!K78+'Blok 3'!K78+'Blok 4'!K78)</f>
        <v>0</v>
      </c>
      <c r="L78" s="13">
        <f>SUM('Blok 1'!M78+'Blok 2'!L78+'Blok 3'!L78+'Blok 4'!L78)</f>
        <v>0</v>
      </c>
      <c r="M78" s="13">
        <f>SUM('Blok 1'!N78+'Blok 2'!M78+'Blok 3'!M78+'Blok 4'!M78)</f>
        <v>0</v>
      </c>
      <c r="N78" s="13">
        <f>SUM('Blok 1'!O78+'Blok 2'!N78+'Blok 3'!N78+'Blok 4'!N78)</f>
        <v>0</v>
      </c>
      <c r="O78" s="13">
        <f>SUM('Blok 1'!P78+'Blok 2'!O78+'Blok 3'!O78+'Blok 4'!O78)</f>
        <v>0</v>
      </c>
      <c r="P78" s="13">
        <f>SUM('Blok 1'!Q78+'Blok 2'!P78+'Blok 3'!P78+'Blok 4'!P78)</f>
        <v>0</v>
      </c>
      <c r="Q78" s="13">
        <f>SUM('Blok 1'!R78+'Blok 2'!Q78+'Blok 3'!Q78+'Blok 4'!Q78)</f>
        <v>0</v>
      </c>
      <c r="R78" s="13">
        <f>SUM('Blok 1'!S78+'Blok 2'!R78+'Blok 3'!R78+'Blok 4'!R78)</f>
        <v>0</v>
      </c>
      <c r="S78" s="13">
        <f>SUM('Blok 1'!T78+'Blok 2'!S78+'Blok 3'!S78+'Blok 4'!S78)</f>
        <v>0</v>
      </c>
      <c r="T78" s="13">
        <f>SUM('Blok 1'!U78+'Blok 2'!T78+'Blok 3'!T78+'Blok 4'!T78)</f>
        <v>0</v>
      </c>
      <c r="U78" s="13">
        <f>SUM('Blok 1'!V78+'Blok 2'!U78+'Blok 3'!U78+'Blok 4'!U78)</f>
        <v>0</v>
      </c>
      <c r="V78" s="13">
        <f>SUM('Blok 1'!W78+'Blok 2'!V78+'Blok 3'!V78+'Blok 4'!V78)</f>
        <v>0</v>
      </c>
      <c r="W78" s="13">
        <f>SUM('Blok 1'!X78+'Blok 2'!W78+'Blok 3'!W78+'Blok 4'!W78)</f>
        <v>0</v>
      </c>
      <c r="X78" s="13">
        <f>SUM('Blok 1'!Y78+'Blok 2'!X78+'Blok 3'!X78+'Blok 4'!X78)</f>
        <v>0</v>
      </c>
      <c r="Y78" s="13">
        <f>SUM('Blok 1'!Z78+'Blok 2'!Y78+'Blok 3'!Y78+'Blok 4'!Y78)</f>
        <v>0</v>
      </c>
      <c r="Z78" s="13">
        <f>SUM('Blok 1'!AA78+'Blok 2'!Z78+'Blok 3'!Z78+'Blok 4'!Z78)</f>
        <v>0</v>
      </c>
      <c r="AA78" s="13">
        <f>SUM('Blok 1'!AB78+'Blok 2'!AA78+'Blok 3'!AA78+'Blok 4'!AA78)</f>
        <v>0</v>
      </c>
      <c r="AB78" s="13">
        <f>SUM('Blok 1'!AC78+'Blok 2'!AB78+'Blok 3'!AB78+'Blok 4'!AB78)</f>
        <v>0</v>
      </c>
      <c r="AC78" s="13">
        <f>SUM('Blok 1'!AD78+'Blok 2'!AC78+'Blok 3'!AC78+'Blok 4'!AC78)</f>
        <v>0</v>
      </c>
      <c r="AD78" s="13">
        <f>SUM('Blok 1'!AE78+'Blok 2'!AD78+'Blok 3'!AD78+'Blok 4'!AD78)</f>
        <v>0</v>
      </c>
      <c r="AE78" s="13">
        <f>SUM('Blok 1'!AF78+'Blok 2'!AE78+'Blok 3'!AE78+'Blok 4'!AE78)</f>
        <v>0</v>
      </c>
      <c r="AF78" s="13">
        <f>SUM('Blok 1'!AG78+'Blok 2'!AF78+'Blok 3'!AF78+'Blok 4'!AF78)</f>
        <v>0</v>
      </c>
      <c r="AG78" s="13">
        <f>SUM('Blok 1'!AH78+'Blok 2'!AG78+'Blok 3'!AG78+'Blok 4'!AG78)</f>
        <v>0</v>
      </c>
      <c r="AH78" s="13">
        <f>SUM('Blok 1'!AI78+'Blok 2'!AH78+'Blok 3'!AH78+'Blok 4'!AH78)</f>
        <v>0</v>
      </c>
      <c r="AI78" s="13">
        <f>SUM('Blok 1'!AJ78+'Blok 2'!AI78+'Blok 3'!AI78+'Blok 4'!AI78)</f>
        <v>0</v>
      </c>
      <c r="AJ78" s="13">
        <f>SUM('Blok 1'!AK78+'Blok 2'!AJ78+'Blok 3'!AJ78+'Blok 4'!AJ78)</f>
        <v>0</v>
      </c>
      <c r="AK78" s="18">
        <f t="shared" si="1"/>
        <v>300</v>
      </c>
    </row>
    <row r="79" spans="1:37" ht="15.75" thickBot="1">
      <c r="A79" s="14" t="s">
        <v>79</v>
      </c>
      <c r="B79" s="14">
        <v>116324</v>
      </c>
      <c r="C79" s="21" t="s">
        <v>80</v>
      </c>
      <c r="D79" s="21"/>
      <c r="E79" s="25"/>
      <c r="F79" s="13">
        <f>SUM('Blok 1'!G79+'Blok 2'!F79+'Blok 3'!F79+'Blok 4'!F79)</f>
        <v>180</v>
      </c>
      <c r="G79" s="13">
        <f>SUM('Blok 1'!H79+'Blok 2'!G79+'Blok 3'!G79+'Blok 4'!G79)</f>
        <v>540</v>
      </c>
      <c r="H79" s="13">
        <f>SUM('Blok 1'!I79+'Blok 2'!H79+'Blok 3'!H79+'Blok 4'!H79)</f>
        <v>0</v>
      </c>
      <c r="I79" s="13">
        <f>SUM('Blok 1'!J79+'Blok 2'!I79+'Blok 3'!I79+'Blok 4'!I79)</f>
        <v>0</v>
      </c>
      <c r="J79" s="13">
        <f>SUM('Blok 1'!K79+'Blok 2'!J79+'Blok 3'!J79+'Blok 4'!J79)</f>
        <v>0</v>
      </c>
      <c r="K79" s="13">
        <f>SUM('Blok 1'!L79+'Blok 2'!K79+'Blok 3'!K79+'Blok 4'!K79)</f>
        <v>0</v>
      </c>
      <c r="L79" s="13">
        <f>SUM('Blok 1'!M79+'Blok 2'!L79+'Blok 3'!L79+'Blok 4'!L79)</f>
        <v>0</v>
      </c>
      <c r="M79" s="13">
        <f>SUM('Blok 1'!N79+'Blok 2'!M79+'Blok 3'!M79+'Blok 4'!M79)</f>
        <v>0</v>
      </c>
      <c r="N79" s="13">
        <f>SUM('Blok 1'!O79+'Blok 2'!N79+'Blok 3'!N79+'Blok 4'!N79)</f>
        <v>0</v>
      </c>
      <c r="O79" s="13">
        <f>SUM('Blok 1'!P79+'Blok 2'!O79+'Blok 3'!O79+'Blok 4'!O79)</f>
        <v>0</v>
      </c>
      <c r="P79" s="13">
        <f>SUM('Blok 1'!Q79+'Blok 2'!P79+'Blok 3'!P79+'Blok 4'!P79)</f>
        <v>0</v>
      </c>
      <c r="Q79" s="13">
        <f>SUM('Blok 1'!R79+'Blok 2'!Q79+'Blok 3'!Q79+'Blok 4'!Q79)</f>
        <v>0</v>
      </c>
      <c r="R79" s="13">
        <f>SUM('Blok 1'!S79+'Blok 2'!R79+'Blok 3'!R79+'Blok 4'!R79)</f>
        <v>0</v>
      </c>
      <c r="S79" s="13">
        <f>SUM('Blok 1'!T79+'Blok 2'!S79+'Blok 3'!S79+'Blok 4'!S79)</f>
        <v>0</v>
      </c>
      <c r="T79" s="13">
        <f>SUM('Blok 1'!U79+'Blok 2'!T79+'Blok 3'!T79+'Blok 4'!T79)</f>
        <v>0</v>
      </c>
      <c r="U79" s="13">
        <f>SUM('Blok 1'!V79+'Blok 2'!U79+'Blok 3'!U79+'Blok 4'!U79)</f>
        <v>0</v>
      </c>
      <c r="V79" s="13">
        <f>SUM('Blok 1'!W79+'Blok 2'!V79+'Blok 3'!V79+'Blok 4'!V79)</f>
        <v>0</v>
      </c>
      <c r="W79" s="13">
        <f>SUM('Blok 1'!X79+'Blok 2'!W79+'Blok 3'!W79+'Blok 4'!W79)</f>
        <v>0</v>
      </c>
      <c r="X79" s="13">
        <f>SUM('Blok 1'!Y79+'Blok 2'!X79+'Blok 3'!X79+'Blok 4'!X79)</f>
        <v>0</v>
      </c>
      <c r="Y79" s="13">
        <f>SUM('Blok 1'!Z79+'Blok 2'!Y79+'Blok 3'!Y79+'Blok 4'!Y79)</f>
        <v>0</v>
      </c>
      <c r="Z79" s="13">
        <f>SUM('Blok 1'!AA79+'Blok 2'!Z79+'Blok 3'!Z79+'Blok 4'!Z79)</f>
        <v>0</v>
      </c>
      <c r="AA79" s="13">
        <f>SUM('Blok 1'!AB79+'Blok 2'!AA79+'Blok 3'!AA79+'Blok 4'!AA79)</f>
        <v>0</v>
      </c>
      <c r="AB79" s="13">
        <f>SUM('Blok 1'!AC79+'Blok 2'!AB79+'Blok 3'!AB79+'Blok 4'!AB79)</f>
        <v>0</v>
      </c>
      <c r="AC79" s="13">
        <f>SUM('Blok 1'!AD79+'Blok 2'!AC79+'Blok 3'!AC79+'Blok 4'!AC79)</f>
        <v>0</v>
      </c>
      <c r="AD79" s="13">
        <f>SUM('Blok 1'!AE79+'Blok 2'!AD79+'Blok 3'!AD79+'Blok 4'!AD79)</f>
        <v>0</v>
      </c>
      <c r="AE79" s="13">
        <f>SUM('Blok 1'!AF79+'Blok 2'!AE79+'Blok 3'!AE79+'Blok 4'!AE79)</f>
        <v>0</v>
      </c>
      <c r="AF79" s="13">
        <f>SUM('Blok 1'!AG79+'Blok 2'!AF79+'Blok 3'!AF79+'Blok 4'!AF79)</f>
        <v>0</v>
      </c>
      <c r="AG79" s="13">
        <f>SUM('Blok 1'!AH79+'Blok 2'!AG79+'Blok 3'!AG79+'Blok 4'!AG79)</f>
        <v>0</v>
      </c>
      <c r="AH79" s="13">
        <f>SUM('Blok 1'!AI79+'Blok 2'!AH79+'Blok 3'!AH79+'Blok 4'!AH79)</f>
        <v>0</v>
      </c>
      <c r="AI79" s="13">
        <f>SUM('Blok 1'!AJ79+'Blok 2'!AI79+'Blok 3'!AI79+'Blok 4'!AI79)</f>
        <v>0</v>
      </c>
      <c r="AJ79" s="13">
        <f>SUM('Blok 1'!AK79+'Blok 2'!AJ79+'Blok 3'!AJ79+'Blok 4'!AJ79)</f>
        <v>0</v>
      </c>
      <c r="AK79" s="18">
        <f t="shared" si="1"/>
        <v>540</v>
      </c>
    </row>
    <row r="80" spans="1:37" ht="15.75" thickBot="1">
      <c r="A80" s="14" t="s">
        <v>81</v>
      </c>
      <c r="B80" s="14">
        <v>116325</v>
      </c>
      <c r="C80" s="21" t="s">
        <v>83</v>
      </c>
      <c r="D80" s="21"/>
      <c r="E80" s="25"/>
      <c r="F80" s="13">
        <f>SUM('Blok 1'!G80+'Blok 2'!F80+'Blok 3'!F80+'Blok 4'!F80)</f>
        <v>0</v>
      </c>
      <c r="G80" s="13">
        <f>SUM('Blok 1'!H80+'Blok 2'!G80+'Blok 3'!G80+'Blok 4'!G80)</f>
        <v>0</v>
      </c>
      <c r="H80" s="13">
        <f>SUM('Blok 1'!I80+'Blok 2'!H80+'Blok 3'!H80+'Blok 4'!H80)</f>
        <v>0</v>
      </c>
      <c r="I80" s="13">
        <f>SUM('Blok 1'!J80+'Blok 2'!I80+'Blok 3'!I80+'Blok 4'!I80)</f>
        <v>0</v>
      </c>
      <c r="J80" s="13">
        <f>SUM('Blok 1'!K80+'Blok 2'!J80+'Blok 3'!J80+'Blok 4'!J80)</f>
        <v>0</v>
      </c>
      <c r="K80" s="13">
        <f>SUM('Blok 1'!L80+'Blok 2'!K80+'Blok 3'!K80+'Blok 4'!K80)</f>
        <v>0</v>
      </c>
      <c r="L80" s="13">
        <f>SUM('Blok 1'!M80+'Blok 2'!L80+'Blok 3'!L80+'Blok 4'!L80)</f>
        <v>0</v>
      </c>
      <c r="M80" s="13">
        <f>SUM('Blok 1'!N80+'Blok 2'!M80+'Blok 3'!M80+'Blok 4'!M80)</f>
        <v>0</v>
      </c>
      <c r="N80" s="13">
        <f>SUM('Blok 1'!O80+'Blok 2'!N80+'Blok 3'!N80+'Blok 4'!N80)</f>
        <v>0</v>
      </c>
      <c r="O80" s="13">
        <f>SUM('Blok 1'!P80+'Blok 2'!O80+'Blok 3'!O80+'Blok 4'!O80)</f>
        <v>0</v>
      </c>
      <c r="P80" s="13">
        <f>SUM('Blok 1'!Q80+'Blok 2'!P80+'Blok 3'!P80+'Blok 4'!P80)</f>
        <v>0</v>
      </c>
      <c r="Q80" s="13">
        <f>SUM('Blok 1'!R80+'Blok 2'!Q80+'Blok 3'!Q80+'Blok 4'!Q80)</f>
        <v>0</v>
      </c>
      <c r="R80" s="13">
        <f>SUM('Blok 1'!S80+'Blok 2'!R80+'Blok 3'!R80+'Blok 4'!R80)</f>
        <v>0</v>
      </c>
      <c r="S80" s="13">
        <f>SUM('Blok 1'!T80+'Blok 2'!S80+'Blok 3'!S80+'Blok 4'!S80)</f>
        <v>0</v>
      </c>
      <c r="T80" s="13">
        <f>SUM('Blok 1'!U80+'Blok 2'!T80+'Blok 3'!T80+'Blok 4'!T80)</f>
        <v>0</v>
      </c>
      <c r="U80" s="13">
        <f>SUM('Blok 1'!V80+'Blok 2'!U80+'Blok 3'!U80+'Blok 4'!U80)</f>
        <v>0</v>
      </c>
      <c r="V80" s="13">
        <f>SUM('Blok 1'!W80+'Blok 2'!V80+'Blok 3'!V80+'Blok 4'!V80)</f>
        <v>0</v>
      </c>
      <c r="W80" s="13">
        <f>SUM('Blok 1'!X80+'Blok 2'!W80+'Blok 3'!W80+'Blok 4'!W80)</f>
        <v>0</v>
      </c>
      <c r="X80" s="13">
        <f>SUM('Blok 1'!Y80+'Blok 2'!X80+'Blok 3'!X80+'Blok 4'!X80)</f>
        <v>0</v>
      </c>
      <c r="Y80" s="13">
        <f>SUM('Blok 1'!Z80+'Blok 2'!Y80+'Blok 3'!Y80+'Blok 4'!Y80)</f>
        <v>0</v>
      </c>
      <c r="Z80" s="13">
        <f>SUM('Blok 1'!AA80+'Blok 2'!Z80+'Blok 3'!Z80+'Blok 4'!Z80)</f>
        <v>0</v>
      </c>
      <c r="AA80" s="13">
        <f>SUM('Blok 1'!AB80+'Blok 2'!AA80+'Blok 3'!AA80+'Blok 4'!AA80)</f>
        <v>0</v>
      </c>
      <c r="AB80" s="13">
        <f>SUM('Blok 1'!AC80+'Blok 2'!AB80+'Blok 3'!AB80+'Blok 4'!AB80)</f>
        <v>0</v>
      </c>
      <c r="AC80" s="13">
        <f>SUM('Blok 1'!AD80+'Blok 2'!AC80+'Blok 3'!AC80+'Blok 4'!AC80)</f>
        <v>0</v>
      </c>
      <c r="AD80" s="13">
        <f>SUM('Blok 1'!AE80+'Blok 2'!AD80+'Blok 3'!AD80+'Blok 4'!AD80)</f>
        <v>0</v>
      </c>
      <c r="AE80" s="13">
        <f>SUM('Blok 1'!AF80+'Blok 2'!AE80+'Blok 3'!AE80+'Blok 4'!AE80)</f>
        <v>0</v>
      </c>
      <c r="AF80" s="13">
        <f>SUM('Blok 1'!AG80+'Blok 2'!AF80+'Blok 3'!AF80+'Blok 4'!AF80)</f>
        <v>0</v>
      </c>
      <c r="AG80" s="13">
        <f>SUM('Blok 1'!AH80+'Blok 2'!AG80+'Blok 3'!AG80+'Blok 4'!AG80)</f>
        <v>0</v>
      </c>
      <c r="AH80" s="13">
        <f>SUM('Blok 1'!AI80+'Blok 2'!AH80+'Blok 3'!AH80+'Blok 4'!AH80)</f>
        <v>0</v>
      </c>
      <c r="AI80" s="13">
        <f>SUM('Blok 1'!AJ80+'Blok 2'!AI80+'Blok 3'!AI80+'Blok 4'!AI80)</f>
        <v>0</v>
      </c>
      <c r="AJ80" s="13">
        <f>SUM('Blok 1'!AK80+'Blok 2'!AJ80+'Blok 3'!AJ80+'Blok 4'!AJ80)</f>
        <v>0</v>
      </c>
      <c r="AK80" s="18">
        <f t="shared" si="1"/>
        <v>0</v>
      </c>
    </row>
    <row r="81" spans="1:37" ht="15.75" thickBot="1">
      <c r="A81" s="14" t="s">
        <v>84</v>
      </c>
      <c r="B81" s="14">
        <v>116326</v>
      </c>
      <c r="C81" s="21" t="s">
        <v>85</v>
      </c>
      <c r="D81" s="21"/>
      <c r="E81" s="25"/>
      <c r="F81" s="13">
        <f>SUM('Blok 1'!G81+'Blok 2'!F81+'Blok 3'!F81+'Blok 4'!F81)</f>
        <v>90</v>
      </c>
      <c r="G81" s="13">
        <f>SUM('Blok 1'!H81+'Blok 2'!G81+'Blok 3'!G81+'Blok 4'!G81)</f>
        <v>270</v>
      </c>
      <c r="H81" s="13">
        <f>SUM('Blok 1'!I81+'Blok 2'!H81+'Blok 3'!H81+'Blok 4'!H81)</f>
        <v>0</v>
      </c>
      <c r="I81" s="13">
        <f>SUM('Blok 1'!J81+'Blok 2'!I81+'Blok 3'!I81+'Blok 4'!I81)</f>
        <v>0</v>
      </c>
      <c r="J81" s="13">
        <f>SUM('Blok 1'!K81+'Blok 2'!J81+'Blok 3'!J81+'Blok 4'!J81)</f>
        <v>0</v>
      </c>
      <c r="K81" s="13">
        <f>SUM('Blok 1'!L81+'Blok 2'!K81+'Blok 3'!K81+'Blok 4'!K81)</f>
        <v>0</v>
      </c>
      <c r="L81" s="13">
        <f>SUM('Blok 1'!M81+'Blok 2'!L81+'Blok 3'!L81+'Blok 4'!L81)</f>
        <v>0</v>
      </c>
      <c r="M81" s="13">
        <f>SUM('Blok 1'!N81+'Blok 2'!M81+'Blok 3'!M81+'Blok 4'!M81)</f>
        <v>0</v>
      </c>
      <c r="N81" s="13">
        <f>SUM('Blok 1'!O81+'Blok 2'!N81+'Blok 3'!N81+'Blok 4'!N81)</f>
        <v>0</v>
      </c>
      <c r="O81" s="13">
        <f>SUM('Blok 1'!P81+'Blok 2'!O81+'Blok 3'!O81+'Blok 4'!O81)</f>
        <v>0</v>
      </c>
      <c r="P81" s="13">
        <f>SUM('Blok 1'!Q81+'Blok 2'!P81+'Blok 3'!P81+'Blok 4'!P81)</f>
        <v>0</v>
      </c>
      <c r="Q81" s="13">
        <f>SUM('Blok 1'!R81+'Blok 2'!Q81+'Blok 3'!Q81+'Blok 4'!Q81)</f>
        <v>0</v>
      </c>
      <c r="R81" s="13">
        <f>SUM('Blok 1'!S81+'Blok 2'!R81+'Blok 3'!R81+'Blok 4'!R81)</f>
        <v>0</v>
      </c>
      <c r="S81" s="13">
        <f>SUM('Blok 1'!T81+'Blok 2'!S81+'Blok 3'!S81+'Blok 4'!S81)</f>
        <v>0</v>
      </c>
      <c r="T81" s="13">
        <f>SUM('Blok 1'!U81+'Blok 2'!T81+'Blok 3'!T81+'Blok 4'!T81)</f>
        <v>0</v>
      </c>
      <c r="U81" s="13">
        <f>SUM('Blok 1'!V81+'Blok 2'!U81+'Blok 3'!U81+'Blok 4'!U81)</f>
        <v>0</v>
      </c>
      <c r="V81" s="13">
        <f>SUM('Blok 1'!W81+'Blok 2'!V81+'Blok 3'!V81+'Blok 4'!V81)</f>
        <v>0</v>
      </c>
      <c r="W81" s="13">
        <f>SUM('Blok 1'!X81+'Blok 2'!W81+'Blok 3'!W81+'Blok 4'!W81)</f>
        <v>0</v>
      </c>
      <c r="X81" s="13">
        <f>SUM('Blok 1'!Y81+'Blok 2'!X81+'Blok 3'!X81+'Blok 4'!X81)</f>
        <v>0</v>
      </c>
      <c r="Y81" s="13">
        <f>SUM('Blok 1'!Z81+'Blok 2'!Y81+'Blok 3'!Y81+'Blok 4'!Y81)</f>
        <v>0</v>
      </c>
      <c r="Z81" s="13">
        <f>SUM('Blok 1'!AA81+'Blok 2'!Z81+'Blok 3'!Z81+'Blok 4'!Z81)</f>
        <v>0</v>
      </c>
      <c r="AA81" s="13">
        <f>SUM('Blok 1'!AB81+'Blok 2'!AA81+'Blok 3'!AA81+'Blok 4'!AA81)</f>
        <v>0</v>
      </c>
      <c r="AB81" s="13">
        <f>SUM('Blok 1'!AC81+'Blok 2'!AB81+'Blok 3'!AB81+'Blok 4'!AB81)</f>
        <v>0</v>
      </c>
      <c r="AC81" s="13">
        <f>SUM('Blok 1'!AD81+'Blok 2'!AC81+'Blok 3'!AC81+'Blok 4'!AC81)</f>
        <v>0</v>
      </c>
      <c r="AD81" s="13">
        <f>SUM('Blok 1'!AE81+'Blok 2'!AD81+'Blok 3'!AD81+'Blok 4'!AD81)</f>
        <v>0</v>
      </c>
      <c r="AE81" s="13">
        <f>SUM('Blok 1'!AF81+'Blok 2'!AE81+'Blok 3'!AE81+'Blok 4'!AE81)</f>
        <v>0</v>
      </c>
      <c r="AF81" s="13">
        <f>SUM('Blok 1'!AG81+'Blok 2'!AF81+'Blok 3'!AF81+'Blok 4'!AF81)</f>
        <v>0</v>
      </c>
      <c r="AG81" s="13">
        <f>SUM('Blok 1'!AH81+'Blok 2'!AG81+'Blok 3'!AG81+'Blok 4'!AG81)</f>
        <v>0</v>
      </c>
      <c r="AH81" s="13">
        <f>SUM('Blok 1'!AI81+'Blok 2'!AH81+'Blok 3'!AH81+'Blok 4'!AH81)</f>
        <v>0</v>
      </c>
      <c r="AI81" s="13">
        <f>SUM('Blok 1'!AJ81+'Blok 2'!AI81+'Blok 3'!AI81+'Blok 4'!AI81)</f>
        <v>0</v>
      </c>
      <c r="AJ81" s="13">
        <f>SUM('Blok 1'!AK81+'Blok 2'!AJ81+'Blok 3'!AJ81+'Blok 4'!AJ81)</f>
        <v>0</v>
      </c>
      <c r="AK81" s="18">
        <f t="shared" si="1"/>
        <v>270</v>
      </c>
    </row>
    <row r="82" spans="1:37" ht="15.75" thickBot="1">
      <c r="A82" s="9" t="s">
        <v>86</v>
      </c>
      <c r="C82" s="36" t="s">
        <v>87</v>
      </c>
      <c r="D82" s="37"/>
      <c r="E82" s="38"/>
      <c r="F82" s="34">
        <f>SUM('Blok 1'!G82+'Blok 2'!F82+'Blok 3'!F82+'Blok 4'!F82)</f>
        <v>0</v>
      </c>
      <c r="G82" s="34">
        <f>SUM('Blok 1'!H82+'Blok 2'!G82+'Blok 3'!G82+'Blok 4'!G82)</f>
        <v>0</v>
      </c>
      <c r="H82" s="34">
        <f>SUM('Blok 1'!I82+'Blok 2'!H82+'Blok 3'!H82+'Blok 4'!H82)</f>
        <v>0</v>
      </c>
      <c r="I82" s="34">
        <f>SUM('Blok 1'!J82+'Blok 2'!I82+'Blok 3'!I82+'Blok 4'!I82)</f>
        <v>0</v>
      </c>
      <c r="J82" s="34">
        <f>SUM('Blok 1'!K82+'Blok 2'!J82+'Blok 3'!J82+'Blok 4'!J82)</f>
        <v>0</v>
      </c>
      <c r="K82" s="34">
        <f>SUM('Blok 1'!L82+'Blok 2'!K82+'Blok 3'!K82+'Blok 4'!K82)</f>
        <v>0</v>
      </c>
      <c r="L82" s="34">
        <f>SUM('Blok 1'!M82+'Blok 2'!L82+'Blok 3'!L82+'Blok 4'!L82)</f>
        <v>0</v>
      </c>
      <c r="M82" s="34">
        <f>SUM('Blok 1'!N82+'Blok 2'!M82+'Blok 3'!M82+'Blok 4'!M82)</f>
        <v>0</v>
      </c>
      <c r="N82" s="34">
        <f>SUM('Blok 1'!O82+'Blok 2'!N82+'Blok 3'!N82+'Blok 4'!N82)</f>
        <v>0</v>
      </c>
      <c r="O82" s="34">
        <f>SUM('Blok 1'!P82+'Blok 2'!O82+'Blok 3'!O82+'Blok 4'!O82)</f>
        <v>0</v>
      </c>
      <c r="P82" s="34">
        <f>SUM('Blok 1'!Q82+'Blok 2'!P82+'Blok 3'!P82+'Blok 4'!P82)</f>
        <v>0</v>
      </c>
      <c r="Q82" s="34">
        <f>SUM('Blok 1'!R82+'Blok 2'!Q82+'Blok 3'!Q82+'Blok 4'!Q82)</f>
        <v>0</v>
      </c>
      <c r="R82" s="34">
        <f>SUM('Blok 1'!S82+'Blok 2'!R82+'Blok 3'!R82+'Blok 4'!R82)</f>
        <v>0</v>
      </c>
      <c r="S82" s="34">
        <f>SUM('Blok 1'!T82+'Blok 2'!S82+'Blok 3'!S82+'Blok 4'!S82)</f>
        <v>0</v>
      </c>
      <c r="T82" s="34">
        <f>SUM('Blok 1'!U82+'Blok 2'!T82+'Blok 3'!T82+'Blok 4'!T82)</f>
        <v>0</v>
      </c>
      <c r="U82" s="34">
        <f>SUM('Blok 1'!V82+'Blok 2'!U82+'Blok 3'!U82+'Blok 4'!U82)</f>
        <v>0</v>
      </c>
      <c r="V82" s="34">
        <f>SUM('Blok 1'!W82+'Blok 2'!V82+'Blok 3'!V82+'Blok 4'!V82)</f>
        <v>0</v>
      </c>
      <c r="W82" s="34">
        <f>SUM('Blok 1'!X82+'Blok 2'!W82+'Blok 3'!W82+'Blok 4'!W82)</f>
        <v>0</v>
      </c>
      <c r="X82" s="34">
        <f>SUM('Blok 1'!Y82+'Blok 2'!X82+'Blok 3'!X82+'Blok 4'!X82)</f>
        <v>0</v>
      </c>
      <c r="Y82" s="34">
        <f>SUM('Blok 1'!Z82+'Blok 2'!Y82+'Blok 3'!Y82+'Blok 4'!Y82)</f>
        <v>0</v>
      </c>
      <c r="Z82" s="34">
        <f>SUM('Blok 1'!AA82+'Blok 2'!Z82+'Blok 3'!Z82+'Blok 4'!Z82)</f>
        <v>0</v>
      </c>
      <c r="AA82" s="34">
        <f>SUM('Blok 1'!AB82+'Blok 2'!AA82+'Blok 3'!AA82+'Blok 4'!AA82)</f>
        <v>0</v>
      </c>
      <c r="AB82" s="34">
        <f>SUM('Blok 1'!AC82+'Blok 2'!AB82+'Blok 3'!AB82+'Blok 4'!AB82)</f>
        <v>0</v>
      </c>
      <c r="AC82" s="34">
        <f>SUM('Blok 1'!AD82+'Blok 2'!AC82+'Blok 3'!AC82+'Blok 4'!AC82)</f>
        <v>0</v>
      </c>
      <c r="AD82" s="34">
        <f>SUM('Blok 1'!AE82+'Blok 2'!AD82+'Blok 3'!AD82+'Blok 4'!AD82)</f>
        <v>0</v>
      </c>
      <c r="AE82" s="34">
        <f>SUM('Blok 1'!AF82+'Blok 2'!AE82+'Blok 3'!AE82+'Blok 4'!AE82)</f>
        <v>0</v>
      </c>
      <c r="AF82" s="34">
        <f>SUM('Blok 1'!AG82+'Blok 2'!AF82+'Blok 3'!AF82+'Blok 4'!AF82)</f>
        <v>0</v>
      </c>
      <c r="AG82" s="34">
        <f>SUM('Blok 1'!AH82+'Blok 2'!AG82+'Blok 3'!AG82+'Blok 4'!AG82)</f>
        <v>0</v>
      </c>
      <c r="AH82" s="34">
        <f>SUM('Blok 1'!AI82+'Blok 2'!AH82+'Blok 3'!AH82+'Blok 4'!AH82)</f>
        <v>0</v>
      </c>
      <c r="AI82" s="34">
        <f>SUM('Blok 1'!AJ82+'Blok 2'!AI82+'Blok 3'!AI82+'Blok 4'!AI82)</f>
        <v>0</v>
      </c>
      <c r="AJ82" s="34">
        <f>SUM('Blok 1'!AK82+'Blok 2'!AJ82+'Blok 3'!AJ82+'Blok 4'!AJ82)</f>
        <v>0</v>
      </c>
      <c r="AK82" s="18"/>
    </row>
    <row r="83" spans="1:37" ht="15.75" thickBot="1">
      <c r="A83" s="14" t="s">
        <v>72</v>
      </c>
      <c r="B83" s="14">
        <v>116411</v>
      </c>
      <c r="C83" s="21" t="s">
        <v>88</v>
      </c>
      <c r="D83" s="21"/>
      <c r="E83" s="25"/>
      <c r="F83" s="13">
        <f>SUM('Blok 1'!G83+'Blok 2'!F83+'Blok 3'!F83+'Blok 4'!F83)</f>
        <v>0</v>
      </c>
      <c r="G83" s="13">
        <f>SUM('Blok 1'!H83+'Blok 2'!G83+'Blok 3'!G83+'Blok 4'!G83)</f>
        <v>0</v>
      </c>
      <c r="H83" s="13">
        <f>SUM('Blok 1'!I83+'Blok 2'!H83+'Blok 3'!H83+'Blok 4'!H83)</f>
        <v>0</v>
      </c>
      <c r="I83" s="13">
        <f>SUM('Blok 1'!J83+'Blok 2'!I83+'Blok 3'!I83+'Blok 4'!I83)</f>
        <v>0</v>
      </c>
      <c r="J83" s="13">
        <f>SUM('Blok 1'!K83+'Blok 2'!J83+'Blok 3'!J83+'Blok 4'!J83)</f>
        <v>0</v>
      </c>
      <c r="K83" s="13">
        <f>SUM('Blok 1'!L83+'Blok 2'!K83+'Blok 3'!K83+'Blok 4'!K83)</f>
        <v>0</v>
      </c>
      <c r="L83" s="13">
        <f>SUM('Blok 1'!M83+'Blok 2'!L83+'Blok 3'!L83+'Blok 4'!L83)</f>
        <v>0</v>
      </c>
      <c r="M83" s="13">
        <f>SUM('Blok 1'!N83+'Blok 2'!M83+'Blok 3'!M83+'Blok 4'!M83)</f>
        <v>0</v>
      </c>
      <c r="N83" s="13">
        <f>SUM('Blok 1'!O83+'Blok 2'!N83+'Blok 3'!N83+'Blok 4'!N83)</f>
        <v>0</v>
      </c>
      <c r="O83" s="13">
        <f>SUM('Blok 1'!P83+'Blok 2'!O83+'Blok 3'!O83+'Blok 4'!O83)</f>
        <v>0</v>
      </c>
      <c r="P83" s="13">
        <f>SUM('Blok 1'!Q83+'Blok 2'!P83+'Blok 3'!P83+'Blok 4'!P83)</f>
        <v>0</v>
      </c>
      <c r="Q83" s="13">
        <f>SUM('Blok 1'!R83+'Blok 2'!Q83+'Blok 3'!Q83+'Blok 4'!Q83)</f>
        <v>0</v>
      </c>
      <c r="R83" s="13">
        <f>SUM('Blok 1'!S83+'Blok 2'!R83+'Blok 3'!R83+'Blok 4'!R83)</f>
        <v>0</v>
      </c>
      <c r="S83" s="13">
        <f>SUM('Blok 1'!T83+'Blok 2'!S83+'Blok 3'!S83+'Blok 4'!S83)</f>
        <v>0</v>
      </c>
      <c r="T83" s="13">
        <f>SUM('Blok 1'!U83+'Blok 2'!T83+'Blok 3'!T83+'Blok 4'!T83)</f>
        <v>0</v>
      </c>
      <c r="U83" s="13">
        <f>SUM('Blok 1'!V83+'Blok 2'!U83+'Blok 3'!U83+'Blok 4'!U83)</f>
        <v>0</v>
      </c>
      <c r="V83" s="13">
        <f>SUM('Blok 1'!W83+'Blok 2'!V83+'Blok 3'!V83+'Blok 4'!V83)</f>
        <v>0</v>
      </c>
      <c r="W83" s="13">
        <f>SUM('Blok 1'!X83+'Blok 2'!W83+'Blok 3'!W83+'Blok 4'!W83)</f>
        <v>0</v>
      </c>
      <c r="X83" s="13">
        <f>SUM('Blok 1'!Y83+'Blok 2'!X83+'Blok 3'!X83+'Blok 4'!X83)</f>
        <v>0</v>
      </c>
      <c r="Y83" s="13">
        <f>SUM('Blok 1'!Z83+'Blok 2'!Y83+'Blok 3'!Y83+'Blok 4'!Y83)</f>
        <v>0</v>
      </c>
      <c r="Z83" s="13">
        <f>SUM('Blok 1'!AA83+'Blok 2'!Z83+'Blok 3'!Z83+'Blok 4'!Z83)</f>
        <v>0</v>
      </c>
      <c r="AA83" s="13">
        <f>SUM('Blok 1'!AB83+'Blok 2'!AA83+'Blok 3'!AA83+'Blok 4'!AA83)</f>
        <v>0</v>
      </c>
      <c r="AB83" s="13">
        <f>SUM('Blok 1'!AC83+'Blok 2'!AB83+'Blok 3'!AB83+'Blok 4'!AB83)</f>
        <v>0</v>
      </c>
      <c r="AC83" s="13">
        <f>SUM('Blok 1'!AD83+'Blok 2'!AC83+'Blok 3'!AC83+'Blok 4'!AC83)</f>
        <v>0</v>
      </c>
      <c r="AD83" s="13">
        <f>SUM('Blok 1'!AE83+'Blok 2'!AD83+'Blok 3'!AD83+'Blok 4'!AD83)</f>
        <v>0</v>
      </c>
      <c r="AE83" s="13">
        <f>SUM('Blok 1'!AF83+'Blok 2'!AE83+'Blok 3'!AE83+'Blok 4'!AE83)</f>
        <v>0</v>
      </c>
      <c r="AF83" s="13">
        <f>SUM('Blok 1'!AG83+'Blok 2'!AF83+'Blok 3'!AF83+'Blok 4'!AF83)</f>
        <v>0</v>
      </c>
      <c r="AG83" s="13">
        <f>SUM('Blok 1'!AH83+'Blok 2'!AG83+'Blok 3'!AG83+'Blok 4'!AG83)</f>
        <v>0</v>
      </c>
      <c r="AH83" s="13">
        <f>SUM('Blok 1'!AI83+'Blok 2'!AH83+'Blok 3'!AH83+'Blok 4'!AH83)</f>
        <v>0</v>
      </c>
      <c r="AI83" s="13">
        <f>SUM('Blok 1'!AJ83+'Blok 2'!AI83+'Blok 3'!AI83+'Blok 4'!AI83)</f>
        <v>0</v>
      </c>
      <c r="AJ83" s="13">
        <f>SUM('Blok 1'!AK83+'Blok 2'!AJ83+'Blok 3'!AJ83+'Blok 4'!AJ83)</f>
        <v>0</v>
      </c>
      <c r="AK83" s="18">
        <f t="shared" si="1"/>
        <v>0</v>
      </c>
    </row>
    <row r="84" spans="1:37" ht="15.75" thickBot="1">
      <c r="A84" s="14" t="s">
        <v>89</v>
      </c>
      <c r="B84" s="14">
        <v>116412</v>
      </c>
      <c r="C84" s="21" t="s">
        <v>91</v>
      </c>
      <c r="D84" s="21"/>
      <c r="E84" s="25"/>
      <c r="F84" s="13">
        <f>SUM('Blok 1'!G84+'Blok 2'!F84+'Blok 3'!F84+'Blok 4'!F84)</f>
        <v>315</v>
      </c>
      <c r="G84" s="13">
        <f>SUM('Blok 1'!H84+'Blok 2'!G84+'Blok 3'!G84+'Blok 4'!G84)</f>
        <v>945</v>
      </c>
      <c r="H84" s="13">
        <f>SUM('Blok 1'!I84+'Blok 2'!H84+'Blok 3'!H84+'Blok 4'!H84)</f>
        <v>0</v>
      </c>
      <c r="I84" s="13">
        <f>SUM('Blok 1'!J84+'Blok 2'!I84+'Blok 3'!I84+'Blok 4'!I84)</f>
        <v>0</v>
      </c>
      <c r="J84" s="13">
        <f>SUM('Blok 1'!K84+'Blok 2'!J84+'Blok 3'!J84+'Blok 4'!J84)</f>
        <v>0</v>
      </c>
      <c r="K84" s="13">
        <f>SUM('Blok 1'!L84+'Blok 2'!K84+'Blok 3'!K84+'Blok 4'!K84)</f>
        <v>0</v>
      </c>
      <c r="L84" s="13">
        <f>SUM('Blok 1'!M84+'Blok 2'!L84+'Blok 3'!L84+'Blok 4'!L84)</f>
        <v>0</v>
      </c>
      <c r="M84" s="13">
        <f>SUM('Blok 1'!N84+'Blok 2'!M84+'Blok 3'!M84+'Blok 4'!M84)</f>
        <v>0</v>
      </c>
      <c r="N84" s="13">
        <f>SUM('Blok 1'!O84+'Blok 2'!N84+'Blok 3'!N84+'Blok 4'!N84)</f>
        <v>0</v>
      </c>
      <c r="O84" s="13">
        <f>SUM('Blok 1'!P84+'Blok 2'!O84+'Blok 3'!O84+'Blok 4'!O84)</f>
        <v>0</v>
      </c>
      <c r="P84" s="13">
        <f>SUM('Blok 1'!Q84+'Blok 2'!P84+'Blok 3'!P84+'Blok 4'!P84)</f>
        <v>0</v>
      </c>
      <c r="Q84" s="13">
        <f>SUM('Blok 1'!R84+'Blok 2'!Q84+'Blok 3'!Q84+'Blok 4'!Q84)</f>
        <v>0</v>
      </c>
      <c r="R84" s="13">
        <f>SUM('Blok 1'!S84+'Blok 2'!R84+'Blok 3'!R84+'Blok 4'!R84)</f>
        <v>0</v>
      </c>
      <c r="S84" s="13">
        <f>SUM('Blok 1'!T84+'Blok 2'!S84+'Blok 3'!S84+'Blok 4'!S84)</f>
        <v>0</v>
      </c>
      <c r="T84" s="13">
        <f>SUM('Blok 1'!U84+'Blok 2'!T84+'Blok 3'!T84+'Blok 4'!T84)</f>
        <v>0</v>
      </c>
      <c r="U84" s="13">
        <f>SUM('Blok 1'!V84+'Blok 2'!U84+'Blok 3'!U84+'Blok 4'!U84)</f>
        <v>0</v>
      </c>
      <c r="V84" s="13">
        <f>SUM('Blok 1'!W84+'Blok 2'!V84+'Blok 3'!V84+'Blok 4'!V84)</f>
        <v>0</v>
      </c>
      <c r="W84" s="13">
        <f>SUM('Blok 1'!X84+'Blok 2'!W84+'Blok 3'!W84+'Blok 4'!W84)</f>
        <v>0</v>
      </c>
      <c r="X84" s="13">
        <f>SUM('Blok 1'!Y84+'Blok 2'!X84+'Blok 3'!X84+'Blok 4'!X84)</f>
        <v>0</v>
      </c>
      <c r="Y84" s="13">
        <f>SUM('Blok 1'!Z84+'Blok 2'!Y84+'Blok 3'!Y84+'Blok 4'!Y84)</f>
        <v>0</v>
      </c>
      <c r="Z84" s="13">
        <f>SUM('Blok 1'!AA84+'Blok 2'!Z84+'Blok 3'!Z84+'Blok 4'!Z84)</f>
        <v>0</v>
      </c>
      <c r="AA84" s="13">
        <f>SUM('Blok 1'!AB84+'Blok 2'!AA84+'Blok 3'!AA84+'Blok 4'!AA84)</f>
        <v>0</v>
      </c>
      <c r="AB84" s="13">
        <f>SUM('Blok 1'!AC84+'Blok 2'!AB84+'Blok 3'!AB84+'Blok 4'!AB84)</f>
        <v>0</v>
      </c>
      <c r="AC84" s="13">
        <f>SUM('Blok 1'!AD84+'Blok 2'!AC84+'Blok 3'!AC84+'Blok 4'!AC84)</f>
        <v>0</v>
      </c>
      <c r="AD84" s="13">
        <f>SUM('Blok 1'!AE84+'Blok 2'!AD84+'Blok 3'!AD84+'Blok 4'!AD84)</f>
        <v>0</v>
      </c>
      <c r="AE84" s="13">
        <f>SUM('Blok 1'!AF84+'Blok 2'!AE84+'Blok 3'!AE84+'Blok 4'!AE84)</f>
        <v>0</v>
      </c>
      <c r="AF84" s="13">
        <f>SUM('Blok 1'!AG84+'Blok 2'!AF84+'Blok 3'!AF84+'Blok 4'!AF84)</f>
        <v>0</v>
      </c>
      <c r="AG84" s="13">
        <f>SUM('Blok 1'!AH84+'Blok 2'!AG84+'Blok 3'!AG84+'Blok 4'!AG84)</f>
        <v>0</v>
      </c>
      <c r="AH84" s="13">
        <f>SUM('Blok 1'!AI84+'Blok 2'!AH84+'Blok 3'!AH84+'Blok 4'!AH84)</f>
        <v>0</v>
      </c>
      <c r="AI84" s="13">
        <f>SUM('Blok 1'!AJ84+'Blok 2'!AI84+'Blok 3'!AI84+'Blok 4'!AI84)</f>
        <v>0</v>
      </c>
      <c r="AJ84" s="13">
        <f>SUM('Blok 1'!AK84+'Blok 2'!AJ84+'Blok 3'!AJ84+'Blok 4'!AJ84)</f>
        <v>0</v>
      </c>
      <c r="AK84" s="18">
        <f t="shared" si="1"/>
        <v>945</v>
      </c>
    </row>
    <row r="85" spans="1:37" ht="15.75" thickBot="1">
      <c r="A85" s="14" t="s">
        <v>40</v>
      </c>
      <c r="B85" s="14">
        <v>116413</v>
      </c>
      <c r="C85" s="21" t="s">
        <v>70</v>
      </c>
      <c r="D85" s="21"/>
      <c r="E85" s="25"/>
      <c r="F85" s="13">
        <f>SUM('Blok 1'!G85+'Blok 2'!F85+'Blok 3'!F85+'Blok 4'!F85)</f>
        <v>50</v>
      </c>
      <c r="G85" s="13">
        <f>SUM('Blok 1'!H85+'Blok 2'!G85+'Blok 3'!G85+'Blok 4'!G85)</f>
        <v>150</v>
      </c>
      <c r="H85" s="13">
        <f>SUM('Blok 1'!I85+'Blok 2'!H85+'Blok 3'!H85+'Blok 4'!H85)</f>
        <v>0</v>
      </c>
      <c r="I85" s="13">
        <f>SUM('Blok 1'!J85+'Blok 2'!I85+'Blok 3'!I85+'Blok 4'!I85)</f>
        <v>0</v>
      </c>
      <c r="J85" s="13">
        <f>SUM('Blok 1'!K85+'Blok 2'!J85+'Blok 3'!J85+'Blok 4'!J85)</f>
        <v>0</v>
      </c>
      <c r="K85" s="13">
        <f>SUM('Blok 1'!L85+'Blok 2'!K85+'Blok 3'!K85+'Blok 4'!K85)</f>
        <v>0</v>
      </c>
      <c r="L85" s="13">
        <f>SUM('Blok 1'!M85+'Blok 2'!L85+'Blok 3'!L85+'Blok 4'!L85)</f>
        <v>0</v>
      </c>
      <c r="M85" s="13">
        <f>SUM('Blok 1'!N85+'Blok 2'!M85+'Blok 3'!M85+'Blok 4'!M85)</f>
        <v>0</v>
      </c>
      <c r="N85" s="13">
        <f>SUM('Blok 1'!O85+'Blok 2'!N85+'Blok 3'!N85+'Blok 4'!N85)</f>
        <v>0</v>
      </c>
      <c r="O85" s="13">
        <f>SUM('Blok 1'!P85+'Blok 2'!O85+'Blok 3'!O85+'Blok 4'!O85)</f>
        <v>0</v>
      </c>
      <c r="P85" s="13">
        <f>SUM('Blok 1'!Q85+'Blok 2'!P85+'Blok 3'!P85+'Blok 4'!P85)</f>
        <v>0</v>
      </c>
      <c r="Q85" s="13">
        <f>SUM('Blok 1'!R85+'Blok 2'!Q85+'Blok 3'!Q85+'Blok 4'!Q85)</f>
        <v>0</v>
      </c>
      <c r="R85" s="13">
        <f>SUM('Blok 1'!S85+'Blok 2'!R85+'Blok 3'!R85+'Blok 4'!R85)</f>
        <v>0</v>
      </c>
      <c r="S85" s="13">
        <f>SUM('Blok 1'!T85+'Blok 2'!S85+'Blok 3'!S85+'Blok 4'!S85)</f>
        <v>0</v>
      </c>
      <c r="T85" s="13">
        <f>SUM('Blok 1'!U85+'Blok 2'!T85+'Blok 3'!T85+'Blok 4'!T85)</f>
        <v>0</v>
      </c>
      <c r="U85" s="13">
        <f>SUM('Blok 1'!V85+'Blok 2'!U85+'Blok 3'!U85+'Blok 4'!U85)</f>
        <v>0</v>
      </c>
      <c r="V85" s="13">
        <f>SUM('Blok 1'!W85+'Blok 2'!V85+'Blok 3'!V85+'Blok 4'!V85)</f>
        <v>0</v>
      </c>
      <c r="W85" s="13">
        <f>SUM('Blok 1'!X85+'Blok 2'!W85+'Blok 3'!W85+'Blok 4'!W85)</f>
        <v>0</v>
      </c>
      <c r="X85" s="13">
        <f>SUM('Blok 1'!Y85+'Blok 2'!X85+'Blok 3'!X85+'Blok 4'!X85)</f>
        <v>0</v>
      </c>
      <c r="Y85" s="13">
        <f>SUM('Blok 1'!Z85+'Blok 2'!Y85+'Blok 3'!Y85+'Blok 4'!Y85)</f>
        <v>0</v>
      </c>
      <c r="Z85" s="13">
        <f>SUM('Blok 1'!AA85+'Blok 2'!Z85+'Blok 3'!Z85+'Blok 4'!Z85)</f>
        <v>0</v>
      </c>
      <c r="AA85" s="13">
        <f>SUM('Blok 1'!AB85+'Blok 2'!AA85+'Blok 3'!AA85+'Blok 4'!AA85)</f>
        <v>0</v>
      </c>
      <c r="AB85" s="13">
        <f>SUM('Blok 1'!AC85+'Blok 2'!AB85+'Blok 3'!AB85+'Blok 4'!AB85)</f>
        <v>0</v>
      </c>
      <c r="AC85" s="13">
        <f>SUM('Blok 1'!AD85+'Blok 2'!AC85+'Blok 3'!AC85+'Blok 4'!AC85)</f>
        <v>0</v>
      </c>
      <c r="AD85" s="13">
        <f>SUM('Blok 1'!AE85+'Blok 2'!AD85+'Blok 3'!AD85+'Blok 4'!AD85)</f>
        <v>0</v>
      </c>
      <c r="AE85" s="13">
        <f>SUM('Blok 1'!AF85+'Blok 2'!AE85+'Blok 3'!AE85+'Blok 4'!AE85)</f>
        <v>0</v>
      </c>
      <c r="AF85" s="13">
        <f>SUM('Blok 1'!AG85+'Blok 2'!AF85+'Blok 3'!AF85+'Blok 4'!AF85)</f>
        <v>0</v>
      </c>
      <c r="AG85" s="13">
        <f>SUM('Blok 1'!AH85+'Blok 2'!AG85+'Blok 3'!AG85+'Blok 4'!AG85)</f>
        <v>0</v>
      </c>
      <c r="AH85" s="13">
        <f>SUM('Blok 1'!AI85+'Blok 2'!AH85+'Blok 3'!AH85+'Blok 4'!AH85)</f>
        <v>0</v>
      </c>
      <c r="AI85" s="13">
        <f>SUM('Blok 1'!AJ85+'Blok 2'!AI85+'Blok 3'!AI85+'Blok 4'!AI85)</f>
        <v>0</v>
      </c>
      <c r="AJ85" s="13">
        <f>SUM('Blok 1'!AK85+'Blok 2'!AJ85+'Blok 3'!AJ85+'Blok 4'!AJ85)</f>
        <v>0</v>
      </c>
      <c r="AK85" s="18">
        <f t="shared" si="1"/>
        <v>150</v>
      </c>
    </row>
    <row r="86" spans="1:37" ht="15.75" thickBot="1">
      <c r="A86" s="14" t="s">
        <v>40</v>
      </c>
      <c r="B86" s="14">
        <v>116414</v>
      </c>
      <c r="C86" s="21" t="s">
        <v>92</v>
      </c>
      <c r="D86" s="21"/>
      <c r="E86" s="25"/>
      <c r="F86" s="13">
        <f>SUM('Blok 1'!G86+'Blok 2'!F86+'Blok 3'!F86+'Blok 4'!F86)</f>
        <v>250</v>
      </c>
      <c r="G86" s="13">
        <f>SUM('Blok 1'!H86+'Blok 2'!G86+'Blok 3'!G86+'Blok 4'!G86)</f>
        <v>750</v>
      </c>
      <c r="H86" s="13">
        <f>SUM('Blok 1'!I86+'Blok 2'!H86+'Blok 3'!H86+'Blok 4'!H86)</f>
        <v>0</v>
      </c>
      <c r="I86" s="13">
        <f>SUM('Blok 1'!J86+'Blok 2'!I86+'Blok 3'!I86+'Blok 4'!I86)</f>
        <v>0</v>
      </c>
      <c r="J86" s="13">
        <f>SUM('Blok 1'!K86+'Blok 2'!J86+'Blok 3'!J86+'Blok 4'!J86)</f>
        <v>0</v>
      </c>
      <c r="K86" s="13">
        <f>SUM('Blok 1'!L86+'Blok 2'!K86+'Blok 3'!K86+'Blok 4'!K86)</f>
        <v>0</v>
      </c>
      <c r="L86" s="13">
        <f>SUM('Blok 1'!M86+'Blok 2'!L86+'Blok 3'!L86+'Blok 4'!L86)</f>
        <v>0</v>
      </c>
      <c r="M86" s="13">
        <f>SUM('Blok 1'!N86+'Blok 2'!M86+'Blok 3'!M86+'Blok 4'!M86)</f>
        <v>0</v>
      </c>
      <c r="N86" s="13">
        <f>SUM('Blok 1'!O86+'Blok 2'!N86+'Blok 3'!N86+'Blok 4'!N86)</f>
        <v>0</v>
      </c>
      <c r="O86" s="13">
        <f>SUM('Blok 1'!P86+'Blok 2'!O86+'Blok 3'!O86+'Blok 4'!O86)</f>
        <v>0</v>
      </c>
      <c r="P86" s="13">
        <f>SUM('Blok 1'!Q86+'Blok 2'!P86+'Blok 3'!P86+'Blok 4'!P86)</f>
        <v>0</v>
      </c>
      <c r="Q86" s="13">
        <f>SUM('Blok 1'!R86+'Blok 2'!Q86+'Blok 3'!Q86+'Blok 4'!Q86)</f>
        <v>0</v>
      </c>
      <c r="R86" s="13">
        <f>SUM('Blok 1'!S86+'Blok 2'!R86+'Blok 3'!R86+'Blok 4'!R86)</f>
        <v>0</v>
      </c>
      <c r="S86" s="13">
        <f>SUM('Blok 1'!T86+'Blok 2'!S86+'Blok 3'!S86+'Blok 4'!S86)</f>
        <v>0</v>
      </c>
      <c r="T86" s="13">
        <f>SUM('Blok 1'!U86+'Blok 2'!T86+'Blok 3'!T86+'Blok 4'!T86)</f>
        <v>0</v>
      </c>
      <c r="U86" s="13">
        <f>SUM('Blok 1'!V86+'Blok 2'!U86+'Blok 3'!U86+'Blok 4'!U86)</f>
        <v>0</v>
      </c>
      <c r="V86" s="13">
        <f>SUM('Blok 1'!W86+'Blok 2'!V86+'Blok 3'!V86+'Blok 4'!V86)</f>
        <v>0</v>
      </c>
      <c r="W86" s="13">
        <f>SUM('Blok 1'!X86+'Blok 2'!W86+'Blok 3'!W86+'Blok 4'!W86)</f>
        <v>0</v>
      </c>
      <c r="X86" s="13">
        <f>SUM('Blok 1'!Y86+'Blok 2'!X86+'Blok 3'!X86+'Blok 4'!X86)</f>
        <v>0</v>
      </c>
      <c r="Y86" s="13">
        <f>SUM('Blok 1'!Z86+'Blok 2'!Y86+'Blok 3'!Y86+'Blok 4'!Y86)</f>
        <v>0</v>
      </c>
      <c r="Z86" s="13">
        <f>SUM('Blok 1'!AA86+'Blok 2'!Z86+'Blok 3'!Z86+'Blok 4'!Z86)</f>
        <v>0</v>
      </c>
      <c r="AA86" s="13">
        <f>SUM('Blok 1'!AB86+'Blok 2'!AA86+'Blok 3'!AA86+'Blok 4'!AA86)</f>
        <v>0</v>
      </c>
      <c r="AB86" s="13">
        <f>SUM('Blok 1'!AC86+'Blok 2'!AB86+'Blok 3'!AB86+'Blok 4'!AB86)</f>
        <v>0</v>
      </c>
      <c r="AC86" s="13">
        <f>SUM('Blok 1'!AD86+'Blok 2'!AC86+'Blok 3'!AC86+'Blok 4'!AC86)</f>
        <v>0</v>
      </c>
      <c r="AD86" s="13">
        <f>SUM('Blok 1'!AE86+'Blok 2'!AD86+'Blok 3'!AD86+'Blok 4'!AD86)</f>
        <v>0</v>
      </c>
      <c r="AE86" s="13">
        <f>SUM('Blok 1'!AF86+'Blok 2'!AE86+'Blok 3'!AE86+'Blok 4'!AE86)</f>
        <v>0</v>
      </c>
      <c r="AF86" s="13">
        <f>SUM('Blok 1'!AG86+'Blok 2'!AF86+'Blok 3'!AF86+'Blok 4'!AF86)</f>
        <v>0</v>
      </c>
      <c r="AG86" s="13">
        <f>SUM('Blok 1'!AH86+'Blok 2'!AG86+'Blok 3'!AG86+'Blok 4'!AG86)</f>
        <v>0</v>
      </c>
      <c r="AH86" s="13">
        <f>SUM('Blok 1'!AI86+'Blok 2'!AH86+'Blok 3'!AH86+'Blok 4'!AH86)</f>
        <v>0</v>
      </c>
      <c r="AI86" s="13">
        <f>SUM('Blok 1'!AJ86+'Blok 2'!AI86+'Blok 3'!AI86+'Blok 4'!AI86)</f>
        <v>0</v>
      </c>
      <c r="AJ86" s="13">
        <f>SUM('Blok 1'!AK86+'Blok 2'!AJ86+'Blok 3'!AJ86+'Blok 4'!AJ86)</f>
        <v>0</v>
      </c>
      <c r="AK86" s="18">
        <f t="shared" si="1"/>
        <v>750</v>
      </c>
    </row>
    <row r="87" spans="1:37" ht="15.75" thickBot="1">
      <c r="A87" s="14" t="s">
        <v>40</v>
      </c>
      <c r="B87" s="14">
        <v>116415</v>
      </c>
      <c r="C87" s="21" t="s">
        <v>93</v>
      </c>
      <c r="D87" s="21"/>
      <c r="E87" s="25"/>
      <c r="F87" s="13">
        <f>SUM('Blok 1'!G87+'Blok 2'!F87+'Blok 3'!F87+'Blok 4'!F87)</f>
        <v>0</v>
      </c>
      <c r="G87" s="13">
        <f>SUM('Blok 1'!H87+'Blok 2'!G87+'Blok 3'!G87+'Blok 4'!G87)</f>
        <v>0</v>
      </c>
      <c r="H87" s="13">
        <f>SUM('Blok 1'!I87+'Blok 2'!H87+'Blok 3'!H87+'Blok 4'!H87)</f>
        <v>0</v>
      </c>
      <c r="I87" s="13">
        <f>SUM('Blok 1'!J87+'Blok 2'!I87+'Blok 3'!I87+'Blok 4'!I87)</f>
        <v>0</v>
      </c>
      <c r="J87" s="13">
        <f>SUM('Blok 1'!K87+'Blok 2'!J87+'Blok 3'!J87+'Blok 4'!J87)</f>
        <v>0</v>
      </c>
      <c r="K87" s="13">
        <f>SUM('Blok 1'!L87+'Blok 2'!K87+'Blok 3'!K87+'Blok 4'!K87)</f>
        <v>0</v>
      </c>
      <c r="L87" s="13">
        <f>SUM('Blok 1'!M87+'Blok 2'!L87+'Blok 3'!L87+'Blok 4'!L87)</f>
        <v>0</v>
      </c>
      <c r="M87" s="13">
        <f>SUM('Blok 1'!N87+'Blok 2'!M87+'Blok 3'!M87+'Blok 4'!M87)</f>
        <v>0</v>
      </c>
      <c r="N87" s="13">
        <f>SUM('Blok 1'!O87+'Blok 2'!N87+'Blok 3'!N87+'Blok 4'!N87)</f>
        <v>0</v>
      </c>
      <c r="O87" s="13">
        <f>SUM('Blok 1'!P87+'Blok 2'!O87+'Blok 3'!O87+'Blok 4'!O87)</f>
        <v>0</v>
      </c>
      <c r="P87" s="13">
        <f>SUM('Blok 1'!Q87+'Blok 2'!P87+'Blok 3'!P87+'Blok 4'!P87)</f>
        <v>0</v>
      </c>
      <c r="Q87" s="13">
        <f>SUM('Blok 1'!R87+'Blok 2'!Q87+'Blok 3'!Q87+'Blok 4'!Q87)</f>
        <v>0</v>
      </c>
      <c r="R87" s="13">
        <f>SUM('Blok 1'!S87+'Blok 2'!R87+'Blok 3'!R87+'Blok 4'!R87)</f>
        <v>0</v>
      </c>
      <c r="S87" s="13">
        <f>SUM('Blok 1'!T87+'Blok 2'!S87+'Blok 3'!S87+'Blok 4'!S87)</f>
        <v>0</v>
      </c>
      <c r="T87" s="13">
        <f>SUM('Blok 1'!U87+'Blok 2'!T87+'Blok 3'!T87+'Blok 4'!T87)</f>
        <v>0</v>
      </c>
      <c r="U87" s="13">
        <f>SUM('Blok 1'!V87+'Blok 2'!U87+'Blok 3'!U87+'Blok 4'!U87)</f>
        <v>0</v>
      </c>
      <c r="V87" s="13">
        <f>SUM('Blok 1'!W87+'Blok 2'!V87+'Blok 3'!V87+'Blok 4'!V87)</f>
        <v>0</v>
      </c>
      <c r="W87" s="13">
        <f>SUM('Blok 1'!X87+'Blok 2'!W87+'Blok 3'!W87+'Blok 4'!W87)</f>
        <v>0</v>
      </c>
      <c r="X87" s="13">
        <f>SUM('Blok 1'!Y87+'Blok 2'!X87+'Blok 3'!X87+'Blok 4'!X87)</f>
        <v>0</v>
      </c>
      <c r="Y87" s="13">
        <f>SUM('Blok 1'!Z87+'Blok 2'!Y87+'Blok 3'!Y87+'Blok 4'!Y87)</f>
        <v>0</v>
      </c>
      <c r="Z87" s="13">
        <f>SUM('Blok 1'!AA87+'Blok 2'!Z87+'Blok 3'!Z87+'Blok 4'!Z87)</f>
        <v>0</v>
      </c>
      <c r="AA87" s="13">
        <f>SUM('Blok 1'!AB87+'Blok 2'!AA87+'Blok 3'!AA87+'Blok 4'!AA87)</f>
        <v>0</v>
      </c>
      <c r="AB87" s="13">
        <f>SUM('Blok 1'!AC87+'Blok 2'!AB87+'Blok 3'!AB87+'Blok 4'!AB87)</f>
        <v>0</v>
      </c>
      <c r="AC87" s="13">
        <f>SUM('Blok 1'!AD87+'Blok 2'!AC87+'Blok 3'!AC87+'Blok 4'!AC87)</f>
        <v>0</v>
      </c>
      <c r="AD87" s="13">
        <f>SUM('Blok 1'!AE87+'Blok 2'!AD87+'Blok 3'!AD87+'Blok 4'!AD87)</f>
        <v>0</v>
      </c>
      <c r="AE87" s="13">
        <f>SUM('Blok 1'!AF87+'Blok 2'!AE87+'Blok 3'!AE87+'Blok 4'!AE87)</f>
        <v>0</v>
      </c>
      <c r="AF87" s="13">
        <f>SUM('Blok 1'!AG87+'Blok 2'!AF87+'Blok 3'!AF87+'Blok 4'!AF87)</f>
        <v>0</v>
      </c>
      <c r="AG87" s="13">
        <f>SUM('Blok 1'!AH87+'Blok 2'!AG87+'Blok 3'!AG87+'Blok 4'!AG87)</f>
        <v>0</v>
      </c>
      <c r="AH87" s="13">
        <f>SUM('Blok 1'!AI87+'Blok 2'!AH87+'Blok 3'!AH87+'Blok 4'!AH87)</f>
        <v>0</v>
      </c>
      <c r="AI87" s="13">
        <f>SUM('Blok 1'!AJ87+'Blok 2'!AI87+'Blok 3'!AI87+'Blok 4'!AI87)</f>
        <v>0</v>
      </c>
      <c r="AJ87" s="13">
        <f>SUM('Blok 1'!AK87+'Blok 2'!AJ87+'Blok 3'!AJ87+'Blok 4'!AJ87)</f>
        <v>0</v>
      </c>
      <c r="AK87" s="18">
        <f t="shared" si="1"/>
        <v>0</v>
      </c>
    </row>
    <row r="88" spans="1:37" ht="15.75" thickBot="1">
      <c r="A88" s="14" t="s">
        <v>81</v>
      </c>
      <c r="B88" s="14">
        <v>116416</v>
      </c>
      <c r="C88" s="21" t="s">
        <v>83</v>
      </c>
      <c r="D88" s="21"/>
      <c r="E88" s="25"/>
      <c r="F88" s="13">
        <f>SUM('Blok 1'!G88+'Blok 2'!F88+'Blok 3'!F88+'Blok 4'!F88)</f>
        <v>0</v>
      </c>
      <c r="G88" s="13">
        <f>SUM('Blok 1'!H88+'Blok 2'!G88+'Blok 3'!G88+'Blok 4'!G88)</f>
        <v>0</v>
      </c>
      <c r="H88" s="13">
        <f>SUM('Blok 1'!I88+'Blok 2'!H88+'Blok 3'!H88+'Blok 4'!H88)</f>
        <v>0</v>
      </c>
      <c r="I88" s="13">
        <f>SUM('Blok 1'!J88+'Blok 2'!I88+'Blok 3'!I88+'Blok 4'!I88)</f>
        <v>0</v>
      </c>
      <c r="J88" s="13">
        <f>SUM('Blok 1'!K88+'Blok 2'!J88+'Blok 3'!J88+'Blok 4'!J88)</f>
        <v>0</v>
      </c>
      <c r="K88" s="13">
        <f>SUM('Blok 1'!L88+'Blok 2'!K88+'Blok 3'!K88+'Blok 4'!K88)</f>
        <v>0</v>
      </c>
      <c r="L88" s="13">
        <f>SUM('Blok 1'!M88+'Blok 2'!L88+'Blok 3'!L88+'Blok 4'!L88)</f>
        <v>0</v>
      </c>
      <c r="M88" s="13">
        <f>SUM('Blok 1'!N88+'Blok 2'!M88+'Blok 3'!M88+'Blok 4'!M88)</f>
        <v>0</v>
      </c>
      <c r="N88" s="13">
        <f>SUM('Blok 1'!O88+'Blok 2'!N88+'Blok 3'!N88+'Blok 4'!N88)</f>
        <v>0</v>
      </c>
      <c r="O88" s="13">
        <f>SUM('Blok 1'!P88+'Blok 2'!O88+'Blok 3'!O88+'Blok 4'!O88)</f>
        <v>0</v>
      </c>
      <c r="P88" s="13">
        <f>SUM('Blok 1'!Q88+'Blok 2'!P88+'Blok 3'!P88+'Blok 4'!P88)</f>
        <v>0</v>
      </c>
      <c r="Q88" s="13">
        <f>SUM('Blok 1'!R88+'Blok 2'!Q88+'Blok 3'!Q88+'Blok 4'!Q88)</f>
        <v>0</v>
      </c>
      <c r="R88" s="13">
        <f>SUM('Blok 1'!S88+'Blok 2'!R88+'Blok 3'!R88+'Blok 4'!R88)</f>
        <v>0</v>
      </c>
      <c r="S88" s="13">
        <f>SUM('Blok 1'!T88+'Blok 2'!S88+'Blok 3'!S88+'Blok 4'!S88)</f>
        <v>0</v>
      </c>
      <c r="T88" s="13">
        <f>SUM('Blok 1'!U88+'Blok 2'!T88+'Blok 3'!T88+'Blok 4'!T88)</f>
        <v>0</v>
      </c>
      <c r="U88" s="13">
        <f>SUM('Blok 1'!V88+'Blok 2'!U88+'Blok 3'!U88+'Blok 4'!U88)</f>
        <v>0</v>
      </c>
      <c r="V88" s="13">
        <f>SUM('Blok 1'!W88+'Blok 2'!V88+'Blok 3'!V88+'Blok 4'!V88)</f>
        <v>0</v>
      </c>
      <c r="W88" s="13">
        <f>SUM('Blok 1'!X88+'Blok 2'!W88+'Blok 3'!W88+'Blok 4'!W88)</f>
        <v>0</v>
      </c>
      <c r="X88" s="13">
        <f>SUM('Blok 1'!Y88+'Blok 2'!X88+'Blok 3'!X88+'Blok 4'!X88)</f>
        <v>0</v>
      </c>
      <c r="Y88" s="13">
        <f>SUM('Blok 1'!Z88+'Blok 2'!Y88+'Blok 3'!Y88+'Blok 4'!Y88)</f>
        <v>0</v>
      </c>
      <c r="Z88" s="13">
        <f>SUM('Blok 1'!AA88+'Blok 2'!Z88+'Blok 3'!Z88+'Blok 4'!Z88)</f>
        <v>0</v>
      </c>
      <c r="AA88" s="13">
        <f>SUM('Blok 1'!AB88+'Blok 2'!AA88+'Blok 3'!AA88+'Blok 4'!AA88)</f>
        <v>0</v>
      </c>
      <c r="AB88" s="13">
        <f>SUM('Blok 1'!AC88+'Blok 2'!AB88+'Blok 3'!AB88+'Blok 4'!AB88)</f>
        <v>0</v>
      </c>
      <c r="AC88" s="13">
        <f>SUM('Blok 1'!AD88+'Blok 2'!AC88+'Blok 3'!AC88+'Blok 4'!AC88)</f>
        <v>0</v>
      </c>
      <c r="AD88" s="13">
        <f>SUM('Blok 1'!AE88+'Blok 2'!AD88+'Blok 3'!AD88+'Blok 4'!AD88)</f>
        <v>0</v>
      </c>
      <c r="AE88" s="13">
        <f>SUM('Blok 1'!AF88+'Blok 2'!AE88+'Blok 3'!AE88+'Blok 4'!AE88)</f>
        <v>0</v>
      </c>
      <c r="AF88" s="13">
        <f>SUM('Blok 1'!AG88+'Blok 2'!AF88+'Blok 3'!AF88+'Blok 4'!AF88)</f>
        <v>0</v>
      </c>
      <c r="AG88" s="13">
        <f>SUM('Blok 1'!AH88+'Blok 2'!AG88+'Blok 3'!AG88+'Blok 4'!AG88)</f>
        <v>0</v>
      </c>
      <c r="AH88" s="13">
        <f>SUM('Blok 1'!AI88+'Blok 2'!AH88+'Blok 3'!AH88+'Blok 4'!AH88)</f>
        <v>0</v>
      </c>
      <c r="AI88" s="13">
        <f>SUM('Blok 1'!AJ88+'Blok 2'!AI88+'Blok 3'!AI88+'Blok 4'!AI88)</f>
        <v>0</v>
      </c>
      <c r="AJ88" s="13">
        <f>SUM('Blok 1'!AK88+'Blok 2'!AJ88+'Blok 3'!AJ88+'Blok 4'!AJ88)</f>
        <v>0</v>
      </c>
      <c r="AK88" s="18">
        <f t="shared" si="1"/>
        <v>0</v>
      </c>
    </row>
    <row r="89" spans="1:37" ht="15.75" thickBot="1">
      <c r="A89" s="14" t="s">
        <v>79</v>
      </c>
      <c r="B89" s="24">
        <v>116417</v>
      </c>
      <c r="C89" s="21" t="s">
        <v>80</v>
      </c>
      <c r="D89" s="21"/>
      <c r="E89" s="25"/>
      <c r="F89" s="13">
        <f>SUM('Blok 1'!G89+'Blok 2'!F89+'Blok 3'!F89+'Blok 4'!F89)</f>
        <v>0</v>
      </c>
      <c r="G89" s="13">
        <f>SUM('Blok 1'!H89+'Blok 2'!G89+'Blok 3'!G89+'Blok 4'!G89)</f>
        <v>0</v>
      </c>
      <c r="H89" s="13">
        <f>SUM('Blok 1'!I89+'Blok 2'!H89+'Blok 3'!H89+'Blok 4'!H89)</f>
        <v>0</v>
      </c>
      <c r="I89" s="13">
        <f>SUM('Blok 1'!J89+'Blok 2'!I89+'Blok 3'!I89+'Blok 4'!I89)</f>
        <v>0</v>
      </c>
      <c r="J89" s="13">
        <f>SUM('Blok 1'!K89+'Blok 2'!J89+'Blok 3'!J89+'Blok 4'!J89)</f>
        <v>0</v>
      </c>
      <c r="K89" s="13">
        <f>SUM('Blok 1'!L89+'Blok 2'!K89+'Blok 3'!K89+'Blok 4'!K89)</f>
        <v>0</v>
      </c>
      <c r="L89" s="13">
        <f>SUM('Blok 1'!M89+'Blok 2'!L89+'Blok 3'!L89+'Blok 4'!L89)</f>
        <v>0</v>
      </c>
      <c r="M89" s="13">
        <f>SUM('Blok 1'!N89+'Blok 2'!M89+'Blok 3'!M89+'Blok 4'!M89)</f>
        <v>0</v>
      </c>
      <c r="N89" s="13">
        <f>SUM('Blok 1'!O89+'Blok 2'!N89+'Blok 3'!N89+'Blok 4'!N89)</f>
        <v>0</v>
      </c>
      <c r="O89" s="13">
        <f>SUM('Blok 1'!P89+'Blok 2'!O89+'Blok 3'!O89+'Blok 4'!O89)</f>
        <v>0</v>
      </c>
      <c r="P89" s="13">
        <f>SUM('Blok 1'!Q89+'Blok 2'!P89+'Blok 3'!P89+'Blok 4'!P89)</f>
        <v>0</v>
      </c>
      <c r="Q89" s="13">
        <f>SUM('Blok 1'!R89+'Blok 2'!Q89+'Blok 3'!Q89+'Blok 4'!Q89)</f>
        <v>0</v>
      </c>
      <c r="R89" s="13">
        <f>SUM('Blok 1'!S89+'Blok 2'!R89+'Blok 3'!R89+'Blok 4'!R89)</f>
        <v>0</v>
      </c>
      <c r="S89" s="13">
        <f>SUM('Blok 1'!T89+'Blok 2'!S89+'Blok 3'!S89+'Blok 4'!S89)</f>
        <v>0</v>
      </c>
      <c r="T89" s="13">
        <f>SUM('Blok 1'!U89+'Blok 2'!T89+'Blok 3'!T89+'Blok 4'!T89)</f>
        <v>0</v>
      </c>
      <c r="U89" s="13">
        <f>SUM('Blok 1'!V89+'Blok 2'!U89+'Blok 3'!U89+'Blok 4'!U89)</f>
        <v>0</v>
      </c>
      <c r="V89" s="13">
        <f>SUM('Blok 1'!W89+'Blok 2'!V89+'Blok 3'!V89+'Blok 4'!V89)</f>
        <v>0</v>
      </c>
      <c r="W89" s="13">
        <f>SUM('Blok 1'!X89+'Blok 2'!W89+'Blok 3'!W89+'Blok 4'!W89)</f>
        <v>0</v>
      </c>
      <c r="X89" s="13">
        <f>SUM('Blok 1'!Y89+'Blok 2'!X89+'Blok 3'!X89+'Blok 4'!X89)</f>
        <v>0</v>
      </c>
      <c r="Y89" s="13">
        <f>SUM('Blok 1'!Z89+'Blok 2'!Y89+'Blok 3'!Y89+'Blok 4'!Y89)</f>
        <v>0</v>
      </c>
      <c r="Z89" s="13">
        <f>SUM('Blok 1'!AA89+'Blok 2'!Z89+'Blok 3'!Z89+'Blok 4'!Z89)</f>
        <v>0</v>
      </c>
      <c r="AA89" s="13">
        <f>SUM('Blok 1'!AB89+'Blok 2'!AA89+'Blok 3'!AA89+'Blok 4'!AA89)</f>
        <v>0</v>
      </c>
      <c r="AB89" s="13">
        <f>SUM('Blok 1'!AC89+'Blok 2'!AB89+'Blok 3'!AB89+'Blok 4'!AB89)</f>
        <v>0</v>
      </c>
      <c r="AC89" s="13">
        <f>SUM('Blok 1'!AD89+'Blok 2'!AC89+'Blok 3'!AC89+'Blok 4'!AC89)</f>
        <v>0</v>
      </c>
      <c r="AD89" s="13">
        <f>SUM('Blok 1'!AE89+'Blok 2'!AD89+'Blok 3'!AD89+'Blok 4'!AD89)</f>
        <v>0</v>
      </c>
      <c r="AE89" s="13">
        <f>SUM('Blok 1'!AF89+'Blok 2'!AE89+'Blok 3'!AE89+'Blok 4'!AE89)</f>
        <v>0</v>
      </c>
      <c r="AF89" s="13">
        <f>SUM('Blok 1'!AG89+'Blok 2'!AF89+'Blok 3'!AF89+'Blok 4'!AF89)</f>
        <v>0</v>
      </c>
      <c r="AG89" s="13">
        <f>SUM('Blok 1'!AH89+'Blok 2'!AG89+'Blok 3'!AG89+'Blok 4'!AG89)</f>
        <v>0</v>
      </c>
      <c r="AH89" s="13">
        <f>SUM('Blok 1'!AI89+'Blok 2'!AH89+'Blok 3'!AH89+'Blok 4'!AH89)</f>
        <v>0</v>
      </c>
      <c r="AI89" s="13">
        <f>SUM('Blok 1'!AJ89+'Blok 2'!AI89+'Blok 3'!AI89+'Blok 4'!AI89)</f>
        <v>0</v>
      </c>
      <c r="AJ89" s="13">
        <f>SUM('Blok 1'!AK89+'Blok 2'!AJ89+'Blok 3'!AJ89+'Blok 4'!AJ89)</f>
        <v>0</v>
      </c>
      <c r="AK89" s="18">
        <f t="shared" si="1"/>
        <v>0</v>
      </c>
    </row>
    <row r="90" spans="1:37" ht="15.75" thickBot="1">
      <c r="A90" s="23" t="s">
        <v>131</v>
      </c>
      <c r="B90" s="14"/>
      <c r="C90" s="29" t="s">
        <v>94</v>
      </c>
      <c r="D90" s="30"/>
      <c r="E90" s="32"/>
      <c r="F90" s="34">
        <f>SUM('Blok 1'!G90+'Blok 2'!F90+'Blok 3'!F90+'Blok 4'!F90)</f>
        <v>0</v>
      </c>
      <c r="G90" s="34">
        <f>SUM('Blok 1'!H90+'Blok 2'!G90+'Blok 3'!G90+'Blok 4'!G90)</f>
        <v>0</v>
      </c>
      <c r="H90" s="34">
        <f>SUM('Blok 1'!I90+'Blok 2'!H90+'Blok 3'!H90+'Blok 4'!H90)</f>
        <v>0</v>
      </c>
      <c r="I90" s="34">
        <f>SUM('Blok 1'!J90+'Blok 2'!I90+'Blok 3'!I90+'Blok 4'!I90)</f>
        <v>0</v>
      </c>
      <c r="J90" s="34">
        <f>SUM('Blok 1'!K90+'Blok 2'!J90+'Blok 3'!J90+'Blok 4'!J90)</f>
        <v>0</v>
      </c>
      <c r="K90" s="34">
        <f>SUM('Blok 1'!L90+'Blok 2'!K90+'Blok 3'!K90+'Blok 4'!K90)</f>
        <v>0</v>
      </c>
      <c r="L90" s="34">
        <f>SUM('Blok 1'!M90+'Blok 2'!L90+'Blok 3'!L90+'Blok 4'!L90)</f>
        <v>0</v>
      </c>
      <c r="M90" s="34">
        <f>SUM('Blok 1'!N90+'Blok 2'!M90+'Blok 3'!M90+'Blok 4'!M90)</f>
        <v>0</v>
      </c>
      <c r="N90" s="34">
        <f>SUM('Blok 1'!O90+'Blok 2'!N90+'Blok 3'!N90+'Blok 4'!N90)</f>
        <v>0</v>
      </c>
      <c r="O90" s="34">
        <f>SUM('Blok 1'!P90+'Blok 2'!O90+'Blok 3'!O90+'Blok 4'!O90)</f>
        <v>0</v>
      </c>
      <c r="P90" s="34">
        <f>SUM('Blok 1'!Q90+'Blok 2'!P90+'Blok 3'!P90+'Blok 4'!P90)</f>
        <v>0</v>
      </c>
      <c r="Q90" s="34">
        <f>SUM('Blok 1'!R90+'Blok 2'!Q90+'Blok 3'!Q90+'Blok 4'!Q90)</f>
        <v>0</v>
      </c>
      <c r="R90" s="34">
        <f>SUM('Blok 1'!S90+'Blok 2'!R90+'Blok 3'!R90+'Blok 4'!R90)</f>
        <v>0</v>
      </c>
      <c r="S90" s="34">
        <f>SUM('Blok 1'!T90+'Blok 2'!S90+'Blok 3'!S90+'Blok 4'!S90)</f>
        <v>0</v>
      </c>
      <c r="T90" s="34">
        <f>SUM('Blok 1'!U90+'Blok 2'!T90+'Blok 3'!T90+'Blok 4'!T90)</f>
        <v>0</v>
      </c>
      <c r="U90" s="34">
        <f>SUM('Blok 1'!V90+'Blok 2'!U90+'Blok 3'!U90+'Blok 4'!U90)</f>
        <v>0</v>
      </c>
      <c r="V90" s="34">
        <f>SUM('Blok 1'!W90+'Blok 2'!V90+'Blok 3'!V90+'Blok 4'!V90)</f>
        <v>0</v>
      </c>
      <c r="W90" s="34">
        <f>SUM('Blok 1'!X90+'Blok 2'!W90+'Blok 3'!W90+'Blok 4'!W90)</f>
        <v>0</v>
      </c>
      <c r="X90" s="34">
        <f>SUM('Blok 1'!Y90+'Blok 2'!X90+'Blok 3'!X90+'Blok 4'!X90)</f>
        <v>0</v>
      </c>
      <c r="Y90" s="34">
        <f>SUM('Blok 1'!Z90+'Blok 2'!Y90+'Blok 3'!Y90+'Blok 4'!Y90)</f>
        <v>0</v>
      </c>
      <c r="Z90" s="34">
        <f>SUM('Blok 1'!AA90+'Blok 2'!Z90+'Blok 3'!Z90+'Blok 4'!Z90)</f>
        <v>0</v>
      </c>
      <c r="AA90" s="34">
        <f>SUM('Blok 1'!AB90+'Blok 2'!AA90+'Blok 3'!AA90+'Blok 4'!AA90)</f>
        <v>0</v>
      </c>
      <c r="AB90" s="34">
        <f>SUM('Blok 1'!AC90+'Blok 2'!AB90+'Blok 3'!AB90+'Blok 4'!AB90)</f>
        <v>0</v>
      </c>
      <c r="AC90" s="34">
        <f>SUM('Blok 1'!AD90+'Blok 2'!AC90+'Blok 3'!AC90+'Blok 4'!AC90)</f>
        <v>0</v>
      </c>
      <c r="AD90" s="34">
        <f>SUM('Blok 1'!AE90+'Blok 2'!AD90+'Blok 3'!AD90+'Blok 4'!AD90)</f>
        <v>0</v>
      </c>
      <c r="AE90" s="34">
        <f>SUM('Blok 1'!AF90+'Blok 2'!AE90+'Blok 3'!AE90+'Blok 4'!AE90)</f>
        <v>0</v>
      </c>
      <c r="AF90" s="34">
        <f>SUM('Blok 1'!AG90+'Blok 2'!AF90+'Blok 3'!AF90+'Blok 4'!AF90)</f>
        <v>0</v>
      </c>
      <c r="AG90" s="34">
        <f>SUM('Blok 1'!AH90+'Blok 2'!AG90+'Blok 3'!AG90+'Blok 4'!AG90)</f>
        <v>0</v>
      </c>
      <c r="AH90" s="34">
        <f>SUM('Blok 1'!AI90+'Blok 2'!AH90+'Blok 3'!AH90+'Blok 4'!AH90)</f>
        <v>0</v>
      </c>
      <c r="AI90" s="34">
        <f>SUM('Blok 1'!AJ90+'Blok 2'!AI90+'Blok 3'!AI90+'Blok 4'!AI90)</f>
        <v>0</v>
      </c>
      <c r="AJ90" s="34">
        <f>SUM('Blok 1'!AK90+'Blok 2'!AJ90+'Blok 3'!AJ90+'Blok 4'!AJ90)</f>
        <v>0</v>
      </c>
      <c r="AK90" s="18"/>
    </row>
    <row r="91" spans="1:37" ht="15.75" thickBot="1">
      <c r="A91" t="s">
        <v>95</v>
      </c>
      <c r="B91">
        <v>116511</v>
      </c>
      <c r="C91" s="18" t="s">
        <v>101</v>
      </c>
      <c r="D91" s="18"/>
      <c r="E91" s="27"/>
      <c r="F91" s="13">
        <f>SUM('Blok 1'!G91+'Blok 2'!F91+'Blok 3'!F91+'Blok 4'!F91)</f>
        <v>50</v>
      </c>
      <c r="G91" s="13">
        <f>SUM('Blok 1'!H91+'Blok 2'!G91+'Blok 3'!G91+'Blok 4'!G91)</f>
        <v>0</v>
      </c>
      <c r="H91" s="13">
        <f>SUM('Blok 1'!I91+'Blok 2'!H91+'Blok 3'!H91+'Blok 4'!H91)</f>
        <v>0</v>
      </c>
      <c r="I91" s="13">
        <f>SUM('Blok 1'!J91+'Blok 2'!I91+'Blok 3'!I91+'Blok 4'!I91)</f>
        <v>0</v>
      </c>
      <c r="J91" s="13">
        <f>SUM('Blok 1'!K91+'Blok 2'!J91+'Blok 3'!J91+'Blok 4'!J91)</f>
        <v>0</v>
      </c>
      <c r="K91" s="13">
        <f>SUM('Blok 1'!L91+'Blok 2'!K91+'Blok 3'!K91+'Blok 4'!K91)</f>
        <v>0</v>
      </c>
      <c r="L91" s="13">
        <f>SUM('Blok 1'!M91+'Blok 2'!L91+'Blok 3'!L91+'Blok 4'!L91)</f>
        <v>0</v>
      </c>
      <c r="M91" s="13">
        <f>SUM('Blok 1'!N91+'Blok 2'!M91+'Blok 3'!M91+'Blok 4'!M91)</f>
        <v>0</v>
      </c>
      <c r="N91" s="13">
        <f>SUM('Blok 1'!O91+'Blok 2'!N91+'Blok 3'!N91+'Blok 4'!N91)</f>
        <v>0</v>
      </c>
      <c r="O91" s="13">
        <f>SUM('Blok 1'!P91+'Blok 2'!O91+'Blok 3'!O91+'Blok 4'!O91)</f>
        <v>0</v>
      </c>
      <c r="P91" s="13">
        <f>SUM('Blok 1'!Q91+'Blok 2'!P91+'Blok 3'!P91+'Blok 4'!P91)</f>
        <v>0</v>
      </c>
      <c r="Q91" s="13">
        <f>SUM('Blok 1'!R91+'Blok 2'!Q91+'Blok 3'!Q91+'Blok 4'!Q91)</f>
        <v>0</v>
      </c>
      <c r="R91" s="13">
        <f>SUM('Blok 1'!S91+'Blok 2'!R91+'Blok 3'!R91+'Blok 4'!R91)</f>
        <v>0</v>
      </c>
      <c r="S91" s="13">
        <f>SUM('Blok 1'!T91+'Blok 2'!S91+'Blok 3'!S91+'Blok 4'!S91)</f>
        <v>0</v>
      </c>
      <c r="T91" s="13">
        <f>SUM('Blok 1'!U91+'Blok 2'!T91+'Blok 3'!T91+'Blok 4'!T91)</f>
        <v>0</v>
      </c>
      <c r="U91" s="13">
        <f>SUM('Blok 1'!V91+'Blok 2'!U91+'Blok 3'!U91+'Blok 4'!U91)</f>
        <v>0</v>
      </c>
      <c r="V91" s="13">
        <f>SUM('Blok 1'!W91+'Blok 2'!V91+'Blok 3'!V91+'Blok 4'!V91)</f>
        <v>10</v>
      </c>
      <c r="W91" s="13">
        <f>SUM('Blok 1'!X91+'Blok 2'!W91+'Blok 3'!W91+'Blok 4'!W91)</f>
        <v>0</v>
      </c>
      <c r="X91" s="13">
        <f>SUM('Blok 1'!Y91+'Blok 2'!X91+'Blok 3'!X91+'Blok 4'!X91)</f>
        <v>0</v>
      </c>
      <c r="Y91" s="13">
        <f>SUM('Blok 1'!Z91+'Blok 2'!Y91+'Blok 3'!Y91+'Blok 4'!Y91)</f>
        <v>0</v>
      </c>
      <c r="Z91" s="13">
        <f>SUM('Blok 1'!AA91+'Blok 2'!Z91+'Blok 3'!Z91+'Blok 4'!Z91)</f>
        <v>0</v>
      </c>
      <c r="AA91" s="13">
        <f>SUM('Blok 1'!AB91+'Blok 2'!AA91+'Blok 3'!AA91+'Blok 4'!AA91)</f>
        <v>0</v>
      </c>
      <c r="AB91" s="13">
        <f>SUM('Blok 1'!AC91+'Blok 2'!AB91+'Blok 3'!AB91+'Blok 4'!AB91)</f>
        <v>0</v>
      </c>
      <c r="AC91" s="13">
        <f>SUM('Blok 1'!AD91+'Blok 2'!AC91+'Blok 3'!AC91+'Blok 4'!AC91)</f>
        <v>0</v>
      </c>
      <c r="AD91" s="13">
        <f>SUM('Blok 1'!AE91+'Blok 2'!AD91+'Blok 3'!AD91+'Blok 4'!AD91)</f>
        <v>0</v>
      </c>
      <c r="AE91" s="13">
        <f>SUM('Blok 1'!AF91+'Blok 2'!AE91+'Blok 3'!AE91+'Blok 4'!AE91)</f>
        <v>0</v>
      </c>
      <c r="AF91" s="13">
        <f>SUM('Blok 1'!AG91+'Blok 2'!AF91+'Blok 3'!AF91+'Blok 4'!AF91)</f>
        <v>0</v>
      </c>
      <c r="AG91" s="13">
        <f>SUM('Blok 1'!AH91+'Blok 2'!AG91+'Blok 3'!AG91+'Blok 4'!AG91)</f>
        <v>0</v>
      </c>
      <c r="AH91" s="13">
        <f>SUM('Blok 1'!AI91+'Blok 2'!AH91+'Blok 3'!AH91+'Blok 4'!AH91)</f>
        <v>0</v>
      </c>
      <c r="AI91" s="13">
        <f>SUM('Blok 1'!AJ91+'Blok 2'!AI91+'Blok 3'!AI91+'Blok 4'!AI91)</f>
        <v>0</v>
      </c>
      <c r="AJ91" s="13">
        <f>SUM('Blok 1'!AK91+'Blok 2'!AJ91+'Blok 3'!AJ91+'Blok 4'!AJ91)</f>
        <v>0</v>
      </c>
      <c r="AK91" s="18">
        <f t="shared" si="1"/>
        <v>10</v>
      </c>
    </row>
    <row r="92" spans="1:37" ht="15.75" thickBot="1">
      <c r="A92" t="s">
        <v>197</v>
      </c>
      <c r="C92" s="18" t="s">
        <v>198</v>
      </c>
      <c r="D92" s="18"/>
      <c r="E92" s="27"/>
      <c r="F92" s="13">
        <f>SUM('Blok 1'!G92+'Blok 2'!F92+'Blok 3'!F92+'Blok 4'!F92)</f>
        <v>0</v>
      </c>
      <c r="G92" s="13">
        <f>SUM('Blok 1'!H92+'Blok 2'!G92+'Blok 3'!G92+'Blok 4'!G92)</f>
        <v>0</v>
      </c>
      <c r="H92" s="13">
        <f>SUM('Blok 1'!I92+'Blok 2'!H92+'Blok 3'!H92+'Blok 4'!H92)</f>
        <v>0</v>
      </c>
      <c r="I92" s="13">
        <f>SUM('Blok 1'!J92+'Blok 2'!I92+'Blok 3'!I92+'Blok 4'!I92)</f>
        <v>0</v>
      </c>
      <c r="J92" s="13">
        <f>SUM('Blok 1'!K92+'Blok 2'!J92+'Blok 3'!J92+'Blok 4'!J92)</f>
        <v>0</v>
      </c>
      <c r="K92" s="13">
        <f>SUM('Blok 1'!L92+'Blok 2'!K92+'Blok 3'!K92+'Blok 4'!K92)</f>
        <v>0</v>
      </c>
      <c r="L92" s="13">
        <f>SUM('Blok 1'!M92+'Blok 2'!L92+'Blok 3'!L92+'Blok 4'!L92)</f>
        <v>0</v>
      </c>
      <c r="M92" s="13">
        <f>SUM('Blok 1'!N92+'Blok 2'!M92+'Blok 3'!M92+'Blok 4'!M92)</f>
        <v>0</v>
      </c>
      <c r="N92" s="13">
        <f>SUM('Blok 1'!O92+'Blok 2'!N92+'Blok 3'!N92+'Blok 4'!N92)</f>
        <v>0</v>
      </c>
      <c r="O92" s="13">
        <f>SUM('Blok 1'!P92+'Blok 2'!O92+'Blok 3'!O92+'Blok 4'!O92)</f>
        <v>0</v>
      </c>
      <c r="P92" s="13">
        <f>SUM('Blok 1'!Q92+'Blok 2'!P92+'Blok 3'!P92+'Blok 4'!P92)</f>
        <v>0</v>
      </c>
      <c r="Q92" s="13">
        <f>SUM('Blok 1'!R92+'Blok 2'!Q92+'Blok 3'!Q92+'Blok 4'!Q92)</f>
        <v>0</v>
      </c>
      <c r="R92" s="13">
        <f>SUM('Blok 1'!S92+'Blok 2'!R92+'Blok 3'!R92+'Blok 4'!R92)</f>
        <v>0</v>
      </c>
      <c r="S92" s="13">
        <f>SUM('Blok 1'!T92+'Blok 2'!S92+'Blok 3'!S92+'Blok 4'!S92)</f>
        <v>0</v>
      </c>
      <c r="T92" s="13">
        <f>SUM('Blok 1'!U92+'Blok 2'!T92+'Blok 3'!T92+'Blok 4'!T92)</f>
        <v>0</v>
      </c>
      <c r="U92" s="13">
        <f>SUM('Blok 1'!V92+'Blok 2'!U92+'Blok 3'!U92+'Blok 4'!U92)</f>
        <v>0</v>
      </c>
      <c r="V92" s="13">
        <f>SUM('Blok 1'!W92+'Blok 2'!V92+'Blok 3'!V92+'Blok 4'!V92)</f>
        <v>0</v>
      </c>
      <c r="W92" s="13">
        <f>SUM('Blok 1'!X92+'Blok 2'!W92+'Blok 3'!W92+'Blok 4'!W92)</f>
        <v>0</v>
      </c>
      <c r="X92" s="13">
        <f>SUM('Blok 1'!Y92+'Blok 2'!X92+'Blok 3'!X92+'Blok 4'!X92)</f>
        <v>0</v>
      </c>
      <c r="Y92" s="13">
        <f>SUM('Blok 1'!Z92+'Blok 2'!Y92+'Blok 3'!Y92+'Blok 4'!Y92)</f>
        <v>0</v>
      </c>
      <c r="Z92" s="13">
        <f>SUM('Blok 1'!AA92+'Blok 2'!Z92+'Blok 3'!Z92+'Blok 4'!Z92)</f>
        <v>0</v>
      </c>
      <c r="AA92" s="13">
        <f>SUM('Blok 1'!AB92+'Blok 2'!AA92+'Blok 3'!AA92+'Blok 4'!AA92)</f>
        <v>0</v>
      </c>
      <c r="AB92" s="13">
        <f>SUM('Blok 1'!AC92+'Blok 2'!AB92+'Blok 3'!AB92+'Blok 4'!AB92)</f>
        <v>0</v>
      </c>
      <c r="AC92" s="13">
        <f>SUM('Blok 1'!AD92+'Blok 2'!AC92+'Blok 3'!AC92+'Blok 4'!AC92)</f>
        <v>0</v>
      </c>
      <c r="AD92" s="13">
        <f>SUM('Blok 1'!AE92+'Blok 2'!AD92+'Blok 3'!AD92+'Blok 4'!AD92)</f>
        <v>0</v>
      </c>
      <c r="AE92" s="13">
        <f>SUM('Blok 1'!AF92+'Blok 2'!AE92+'Blok 3'!AE92+'Blok 4'!AE92)</f>
        <v>0</v>
      </c>
      <c r="AF92" s="13">
        <f>SUM('Blok 1'!AG92+'Blok 2'!AF92+'Blok 3'!AF92+'Blok 4'!AF92)</f>
        <v>0</v>
      </c>
      <c r="AG92" s="13">
        <f>SUM('Blok 1'!AH92+'Blok 2'!AG92+'Blok 3'!AG92+'Blok 4'!AG92)</f>
        <v>0</v>
      </c>
      <c r="AH92" s="13">
        <f>SUM('Blok 1'!AI92+'Blok 2'!AH92+'Blok 3'!AH92+'Blok 4'!AH92)</f>
        <v>0</v>
      </c>
      <c r="AI92" s="13">
        <f>SUM('Blok 1'!AJ92+'Blok 2'!AI92+'Blok 3'!AI92+'Blok 4'!AI92)</f>
        <v>0</v>
      </c>
      <c r="AJ92" s="13">
        <f>SUM('Blok 1'!AK92+'Blok 2'!AJ92+'Blok 3'!AJ92+'Blok 4'!AJ92)</f>
        <v>0</v>
      </c>
      <c r="AK92" s="18">
        <f t="shared" si="1"/>
        <v>0</v>
      </c>
    </row>
    <row r="93" spans="1:37" ht="15.75" thickBot="1">
      <c r="A93" t="s">
        <v>201</v>
      </c>
      <c r="C93" s="18" t="s">
        <v>199</v>
      </c>
      <c r="D93" s="18"/>
      <c r="E93" s="27"/>
      <c r="F93" s="13">
        <f>SUM('Blok 1'!G93+'Blok 2'!F93+'Blok 3'!F93+'Blok 4'!F93)</f>
        <v>0</v>
      </c>
      <c r="G93" s="13">
        <f>SUM('Blok 1'!H93+'Blok 2'!G93+'Blok 3'!G93+'Blok 4'!G93)</f>
        <v>0</v>
      </c>
      <c r="H93" s="13">
        <f>SUM('Blok 1'!I93+'Blok 2'!H93+'Blok 3'!H93+'Blok 4'!H93)</f>
        <v>0</v>
      </c>
      <c r="I93" s="13">
        <f>SUM('Blok 1'!J93+'Blok 2'!I93+'Blok 3'!I93+'Blok 4'!I93)</f>
        <v>0</v>
      </c>
      <c r="J93" s="13">
        <f>SUM('Blok 1'!K93+'Blok 2'!J93+'Blok 3'!J93+'Blok 4'!J93)</f>
        <v>0</v>
      </c>
      <c r="K93" s="13">
        <f>SUM('Blok 1'!L93+'Blok 2'!K93+'Blok 3'!K93+'Blok 4'!K93)</f>
        <v>0</v>
      </c>
      <c r="L93" s="13">
        <f>SUM('Blok 1'!M93+'Blok 2'!L93+'Blok 3'!L93+'Blok 4'!L93)</f>
        <v>0</v>
      </c>
      <c r="M93" s="13">
        <f>SUM('Blok 1'!N93+'Blok 2'!M93+'Blok 3'!M93+'Blok 4'!M93)</f>
        <v>0</v>
      </c>
      <c r="N93" s="13">
        <f>SUM('Blok 1'!O93+'Blok 2'!N93+'Blok 3'!N93+'Blok 4'!N93)</f>
        <v>0</v>
      </c>
      <c r="O93" s="13">
        <f>SUM('Blok 1'!P93+'Blok 2'!O93+'Blok 3'!O93+'Blok 4'!O93)</f>
        <v>0</v>
      </c>
      <c r="P93" s="13">
        <f>SUM('Blok 1'!Q93+'Blok 2'!P93+'Blok 3'!P93+'Blok 4'!P93)</f>
        <v>0</v>
      </c>
      <c r="Q93" s="13">
        <f>SUM('Blok 1'!R93+'Blok 2'!Q93+'Blok 3'!Q93+'Blok 4'!Q93)</f>
        <v>0</v>
      </c>
      <c r="R93" s="13">
        <f>SUM('Blok 1'!S93+'Blok 2'!R93+'Blok 3'!R93+'Blok 4'!R93)</f>
        <v>0</v>
      </c>
      <c r="S93" s="13">
        <f>SUM('Blok 1'!T93+'Blok 2'!S93+'Blok 3'!S93+'Blok 4'!S93)</f>
        <v>0</v>
      </c>
      <c r="T93" s="13">
        <f>SUM('Blok 1'!U93+'Blok 2'!T93+'Blok 3'!T93+'Blok 4'!T93)</f>
        <v>0</v>
      </c>
      <c r="U93" s="13">
        <f>SUM('Blok 1'!V93+'Blok 2'!U93+'Blok 3'!U93+'Blok 4'!U93)</f>
        <v>0</v>
      </c>
      <c r="V93" s="13">
        <f>SUM('Blok 1'!W93+'Blok 2'!V93+'Blok 3'!V93+'Blok 4'!V93)</f>
        <v>0</v>
      </c>
      <c r="W93" s="13">
        <f>SUM('Blok 1'!X93+'Blok 2'!W93+'Blok 3'!W93+'Blok 4'!W93)</f>
        <v>0</v>
      </c>
      <c r="X93" s="13">
        <f>SUM('Blok 1'!Y93+'Blok 2'!X93+'Blok 3'!X93+'Blok 4'!X93)</f>
        <v>0</v>
      </c>
      <c r="Y93" s="13">
        <f>SUM('Blok 1'!Z93+'Blok 2'!Y93+'Blok 3'!Y93+'Blok 4'!Y93)</f>
        <v>0</v>
      </c>
      <c r="Z93" s="13">
        <f>SUM('Blok 1'!AA93+'Blok 2'!Z93+'Blok 3'!Z93+'Blok 4'!Z93)</f>
        <v>0</v>
      </c>
      <c r="AA93" s="13">
        <f>SUM('Blok 1'!AB93+'Blok 2'!AA93+'Blok 3'!AA93+'Blok 4'!AA93)</f>
        <v>0</v>
      </c>
      <c r="AB93" s="13">
        <f>SUM('Blok 1'!AC93+'Blok 2'!AB93+'Blok 3'!AB93+'Blok 4'!AB93)</f>
        <v>0</v>
      </c>
      <c r="AC93" s="13">
        <f>SUM('Blok 1'!AD93+'Blok 2'!AC93+'Blok 3'!AC93+'Blok 4'!AC93)</f>
        <v>0</v>
      </c>
      <c r="AD93" s="13">
        <f>SUM('Blok 1'!AE93+'Blok 2'!AD93+'Blok 3'!AD93+'Blok 4'!AD93)</f>
        <v>0</v>
      </c>
      <c r="AE93" s="13">
        <f>SUM('Blok 1'!AF93+'Blok 2'!AE93+'Blok 3'!AE93+'Blok 4'!AE93)</f>
        <v>0</v>
      </c>
      <c r="AF93" s="13">
        <f>SUM('Blok 1'!AG93+'Blok 2'!AF93+'Blok 3'!AF93+'Blok 4'!AF93)</f>
        <v>0</v>
      </c>
      <c r="AG93" s="13">
        <f>SUM('Blok 1'!AH93+'Blok 2'!AG93+'Blok 3'!AG93+'Blok 4'!AG93)</f>
        <v>0</v>
      </c>
      <c r="AH93" s="13">
        <f>SUM('Blok 1'!AI93+'Blok 2'!AH93+'Blok 3'!AH93+'Blok 4'!AH93)</f>
        <v>0</v>
      </c>
      <c r="AI93" s="13">
        <f>SUM('Blok 1'!AJ93+'Blok 2'!AI93+'Blok 3'!AI93+'Blok 4'!AI93)</f>
        <v>0</v>
      </c>
      <c r="AJ93" s="13">
        <f>SUM('Blok 1'!AK93+'Blok 2'!AJ93+'Blok 3'!AJ93+'Blok 4'!AJ93)</f>
        <v>0</v>
      </c>
      <c r="AK93" s="18">
        <f t="shared" si="1"/>
        <v>0</v>
      </c>
    </row>
    <row r="94" spans="1:37" ht="15.75" thickBot="1">
      <c r="A94" t="s">
        <v>202</v>
      </c>
      <c r="C94" s="18" t="s">
        <v>200</v>
      </c>
      <c r="D94" s="18"/>
      <c r="E94" s="27"/>
      <c r="F94" s="13">
        <f>SUM('Blok 1'!G94+'Blok 2'!F94+'Blok 3'!F94+'Blok 4'!F94)</f>
        <v>200</v>
      </c>
      <c r="G94" s="13">
        <f>SUM('Blok 1'!H94+'Blok 2'!G94+'Blok 3'!G94+'Blok 4'!G94)</f>
        <v>600</v>
      </c>
      <c r="H94" s="13">
        <f>SUM('Blok 1'!I94+'Blok 2'!H94+'Blok 3'!H94+'Blok 4'!H94)</f>
        <v>0</v>
      </c>
      <c r="I94" s="13">
        <f>SUM('Blok 1'!J94+'Blok 2'!I94+'Blok 3'!I94+'Blok 4'!I94)</f>
        <v>0</v>
      </c>
      <c r="J94" s="13">
        <f>SUM('Blok 1'!K94+'Blok 2'!J94+'Blok 3'!J94+'Blok 4'!J94)</f>
        <v>0</v>
      </c>
      <c r="K94" s="13">
        <f>SUM('Blok 1'!L94+'Blok 2'!K94+'Blok 3'!K94+'Blok 4'!K94)</f>
        <v>0</v>
      </c>
      <c r="L94" s="13">
        <f>SUM('Blok 1'!M94+'Blok 2'!L94+'Blok 3'!L94+'Blok 4'!L94)</f>
        <v>0</v>
      </c>
      <c r="M94" s="13">
        <f>SUM('Blok 1'!N94+'Blok 2'!M94+'Blok 3'!M94+'Blok 4'!M94)</f>
        <v>0</v>
      </c>
      <c r="N94" s="13">
        <f>SUM('Blok 1'!O94+'Blok 2'!N94+'Blok 3'!N94+'Blok 4'!N94)</f>
        <v>0</v>
      </c>
      <c r="O94" s="13">
        <f>SUM('Blok 1'!P94+'Blok 2'!O94+'Blok 3'!O94+'Blok 4'!O94)</f>
        <v>0</v>
      </c>
      <c r="P94" s="13">
        <f>SUM('Blok 1'!Q94+'Blok 2'!P94+'Blok 3'!P94+'Blok 4'!P94)</f>
        <v>0</v>
      </c>
      <c r="Q94" s="13">
        <f>SUM('Blok 1'!R94+'Blok 2'!Q94+'Blok 3'!Q94+'Blok 4'!Q94)</f>
        <v>0</v>
      </c>
      <c r="R94" s="13">
        <f>SUM('Blok 1'!S94+'Blok 2'!R94+'Blok 3'!R94+'Blok 4'!R94)</f>
        <v>0</v>
      </c>
      <c r="S94" s="13">
        <f>SUM('Blok 1'!T94+'Blok 2'!S94+'Blok 3'!S94+'Blok 4'!S94)</f>
        <v>0</v>
      </c>
      <c r="T94" s="13">
        <f>SUM('Blok 1'!U94+'Blok 2'!T94+'Blok 3'!T94+'Blok 4'!T94)</f>
        <v>0</v>
      </c>
      <c r="U94" s="13">
        <f>SUM('Blok 1'!V94+'Blok 2'!U94+'Blok 3'!U94+'Blok 4'!U94)</f>
        <v>0</v>
      </c>
      <c r="V94" s="13">
        <f>SUM('Blok 1'!W94+'Blok 2'!V94+'Blok 3'!V94+'Blok 4'!V94)</f>
        <v>0</v>
      </c>
      <c r="W94" s="13">
        <f>SUM('Blok 1'!X94+'Blok 2'!W94+'Blok 3'!W94+'Blok 4'!W94)</f>
        <v>0</v>
      </c>
      <c r="X94" s="13">
        <f>SUM('Blok 1'!Y94+'Blok 2'!X94+'Blok 3'!X94+'Blok 4'!X94)</f>
        <v>0</v>
      </c>
      <c r="Y94" s="13">
        <f>SUM('Blok 1'!Z94+'Blok 2'!Y94+'Blok 3'!Y94+'Blok 4'!Y94)</f>
        <v>0</v>
      </c>
      <c r="Z94" s="13">
        <f>SUM('Blok 1'!AA94+'Blok 2'!Z94+'Blok 3'!Z94+'Blok 4'!Z94)</f>
        <v>0</v>
      </c>
      <c r="AA94" s="13">
        <f>SUM('Blok 1'!AB94+'Blok 2'!AA94+'Blok 3'!AA94+'Blok 4'!AA94)</f>
        <v>0</v>
      </c>
      <c r="AB94" s="13">
        <f>SUM('Blok 1'!AC94+'Blok 2'!AB94+'Blok 3'!AB94+'Blok 4'!AB94)</f>
        <v>0</v>
      </c>
      <c r="AC94" s="13">
        <f>SUM('Blok 1'!AD94+'Blok 2'!AC94+'Blok 3'!AC94+'Blok 4'!AC94)</f>
        <v>0</v>
      </c>
      <c r="AD94" s="13">
        <f>SUM('Blok 1'!AE94+'Blok 2'!AD94+'Blok 3'!AD94+'Blok 4'!AD94)</f>
        <v>0</v>
      </c>
      <c r="AE94" s="13">
        <f>SUM('Blok 1'!AF94+'Blok 2'!AE94+'Blok 3'!AE94+'Blok 4'!AE94)</f>
        <v>0</v>
      </c>
      <c r="AF94" s="13">
        <f>SUM('Blok 1'!AG94+'Blok 2'!AF94+'Blok 3'!AF94+'Blok 4'!AF94)</f>
        <v>0</v>
      </c>
      <c r="AG94" s="13">
        <f>SUM('Blok 1'!AH94+'Blok 2'!AG94+'Blok 3'!AG94+'Blok 4'!AG94)</f>
        <v>0</v>
      </c>
      <c r="AH94" s="13">
        <f>SUM('Blok 1'!AI94+'Blok 2'!AH94+'Blok 3'!AH94+'Blok 4'!AH94)</f>
        <v>0</v>
      </c>
      <c r="AI94" s="13">
        <f>SUM('Blok 1'!AJ94+'Blok 2'!AI94+'Blok 3'!AI94+'Blok 4'!AI94)</f>
        <v>0</v>
      </c>
      <c r="AJ94" s="13">
        <f>SUM('Blok 1'!AK94+'Blok 2'!AJ94+'Blok 3'!AJ94+'Blok 4'!AJ94)</f>
        <v>0</v>
      </c>
      <c r="AK94" s="18">
        <f t="shared" si="1"/>
        <v>600</v>
      </c>
    </row>
    <row r="95" spans="1:37" ht="15.75" thickBot="1">
      <c r="A95" s="14" t="s">
        <v>95</v>
      </c>
      <c r="B95" s="14">
        <v>116512</v>
      </c>
      <c r="C95" s="21" t="s">
        <v>107</v>
      </c>
      <c r="D95" s="21"/>
      <c r="E95" s="25"/>
      <c r="F95" s="13">
        <f>SUM('Blok 1'!G95+'Blok 2'!F95+'Blok 3'!F95+'Blok 4'!F95)</f>
        <v>320</v>
      </c>
      <c r="G95" s="13">
        <f>SUM('Blok 1'!H95+'Blok 2'!G95+'Blok 3'!G95+'Blok 4'!G95)</f>
        <v>960</v>
      </c>
      <c r="H95" s="13">
        <f>SUM('Blok 1'!I95+'Blok 2'!H95+'Blok 3'!H95+'Blok 4'!H95)</f>
        <v>0</v>
      </c>
      <c r="I95" s="13">
        <f>SUM('Blok 1'!J95+'Blok 2'!I95+'Blok 3'!I95+'Blok 4'!I95)</f>
        <v>0</v>
      </c>
      <c r="J95" s="13">
        <f>SUM('Blok 1'!K95+'Blok 2'!J95+'Blok 3'!J95+'Blok 4'!J95)</f>
        <v>0</v>
      </c>
      <c r="K95" s="13">
        <f>SUM('Blok 1'!L95+'Blok 2'!K95+'Blok 3'!K95+'Blok 4'!K95)</f>
        <v>0</v>
      </c>
      <c r="L95" s="13">
        <f>SUM('Blok 1'!M95+'Blok 2'!L95+'Blok 3'!L95+'Blok 4'!L95)</f>
        <v>0</v>
      </c>
      <c r="M95" s="13">
        <f>SUM('Blok 1'!N95+'Blok 2'!M95+'Blok 3'!M95+'Blok 4'!M95)</f>
        <v>0</v>
      </c>
      <c r="N95" s="13">
        <f>SUM('Blok 1'!O95+'Blok 2'!N95+'Blok 3'!N95+'Blok 4'!N95)</f>
        <v>0</v>
      </c>
      <c r="O95" s="13">
        <f>SUM('Blok 1'!P95+'Blok 2'!O95+'Blok 3'!O95+'Blok 4'!O95)</f>
        <v>0</v>
      </c>
      <c r="P95" s="13">
        <f>SUM('Blok 1'!Q95+'Blok 2'!P95+'Blok 3'!P95+'Blok 4'!P95)</f>
        <v>0</v>
      </c>
      <c r="Q95" s="13">
        <f>SUM('Blok 1'!R95+'Blok 2'!Q95+'Blok 3'!Q95+'Blok 4'!Q95)</f>
        <v>0</v>
      </c>
      <c r="R95" s="13">
        <f>SUM('Blok 1'!S95+'Blok 2'!R95+'Blok 3'!R95+'Blok 4'!R95)</f>
        <v>0</v>
      </c>
      <c r="S95" s="13">
        <f>SUM('Blok 1'!T95+'Blok 2'!S95+'Blok 3'!S95+'Blok 4'!S95)</f>
        <v>0</v>
      </c>
      <c r="T95" s="13">
        <f>SUM('Blok 1'!U95+'Blok 2'!T95+'Blok 3'!T95+'Blok 4'!T95)</f>
        <v>0</v>
      </c>
      <c r="U95" s="13">
        <f>SUM('Blok 1'!V95+'Blok 2'!U95+'Blok 3'!U95+'Blok 4'!U95)</f>
        <v>0</v>
      </c>
      <c r="V95" s="13">
        <f>SUM('Blok 1'!W95+'Blok 2'!V95+'Blok 3'!V95+'Blok 4'!V95)</f>
        <v>0</v>
      </c>
      <c r="W95" s="13">
        <f>SUM('Blok 1'!X95+'Blok 2'!W95+'Blok 3'!W95+'Blok 4'!W95)</f>
        <v>0</v>
      </c>
      <c r="X95" s="13">
        <f>SUM('Blok 1'!Y95+'Blok 2'!X95+'Blok 3'!X95+'Blok 4'!X95)</f>
        <v>0</v>
      </c>
      <c r="Y95" s="13">
        <f>SUM('Blok 1'!Z95+'Blok 2'!Y95+'Blok 3'!Y95+'Blok 4'!Y95)</f>
        <v>0</v>
      </c>
      <c r="Z95" s="13">
        <f>SUM('Blok 1'!AA95+'Blok 2'!Z95+'Blok 3'!Z95+'Blok 4'!Z95)</f>
        <v>0</v>
      </c>
      <c r="AA95" s="13">
        <f>SUM('Blok 1'!AB95+'Blok 2'!AA95+'Blok 3'!AA95+'Blok 4'!AA95)</f>
        <v>0</v>
      </c>
      <c r="AB95" s="13">
        <f>SUM('Blok 1'!AC95+'Blok 2'!AB95+'Blok 3'!AB95+'Blok 4'!AB95)</f>
        <v>0</v>
      </c>
      <c r="AC95" s="13">
        <f>SUM('Blok 1'!AD95+'Blok 2'!AC95+'Blok 3'!AC95+'Blok 4'!AC95)</f>
        <v>0</v>
      </c>
      <c r="AD95" s="13">
        <f>SUM('Blok 1'!AE95+'Blok 2'!AD95+'Blok 3'!AD95+'Blok 4'!AD95)</f>
        <v>0</v>
      </c>
      <c r="AE95" s="13">
        <f>SUM('Blok 1'!AF95+'Blok 2'!AE95+'Blok 3'!AE95+'Blok 4'!AE95)</f>
        <v>0</v>
      </c>
      <c r="AF95" s="13">
        <f>SUM('Blok 1'!AG95+'Blok 2'!AF95+'Blok 3'!AF95+'Blok 4'!AF95)</f>
        <v>0</v>
      </c>
      <c r="AG95" s="13">
        <f>SUM('Blok 1'!AH95+'Blok 2'!AG95+'Blok 3'!AG95+'Blok 4'!AG95)</f>
        <v>0</v>
      </c>
      <c r="AH95" s="13">
        <f>SUM('Blok 1'!AI95+'Blok 2'!AH95+'Blok 3'!AH95+'Blok 4'!AH95)</f>
        <v>0</v>
      </c>
      <c r="AI95" s="13">
        <f>SUM('Blok 1'!AJ95+'Blok 2'!AI95+'Blok 3'!AI95+'Blok 4'!AI95)</f>
        <v>0</v>
      </c>
      <c r="AJ95" s="13">
        <f>SUM('Blok 1'!AK95+'Blok 2'!AJ95+'Blok 3'!AJ95+'Blok 4'!AJ95)</f>
        <v>0</v>
      </c>
      <c r="AK95" s="18">
        <f t="shared" si="1"/>
        <v>960</v>
      </c>
    </row>
    <row r="96" spans="1:37" ht="15.75" thickBot="1">
      <c r="A96" s="14" t="s">
        <v>96</v>
      </c>
      <c r="B96" s="14">
        <v>116521</v>
      </c>
      <c r="C96" s="21" t="s">
        <v>97</v>
      </c>
      <c r="D96" s="21"/>
      <c r="E96" s="25"/>
      <c r="F96" s="13">
        <f>SUM('Blok 1'!G96+'Blok 2'!F96+'Blok 3'!F96+'Blok 4'!F96)</f>
        <v>110</v>
      </c>
      <c r="G96" s="13">
        <f>SUM('Blok 1'!H96+'Blok 2'!G96+'Blok 3'!G96+'Blok 4'!G96)</f>
        <v>330</v>
      </c>
      <c r="H96" s="13">
        <f>SUM('Blok 1'!I96+'Blok 2'!H96+'Blok 3'!H96+'Blok 4'!H96)</f>
        <v>0</v>
      </c>
      <c r="I96" s="13">
        <f>SUM('Blok 1'!J96+'Blok 2'!I96+'Blok 3'!I96+'Blok 4'!I96)</f>
        <v>0</v>
      </c>
      <c r="J96" s="13">
        <f>SUM('Blok 1'!K96+'Blok 2'!J96+'Blok 3'!J96+'Blok 4'!J96)</f>
        <v>0</v>
      </c>
      <c r="K96" s="13">
        <f>SUM('Blok 1'!L96+'Blok 2'!K96+'Blok 3'!K96+'Blok 4'!K96)</f>
        <v>0</v>
      </c>
      <c r="L96" s="13">
        <f>SUM('Blok 1'!M96+'Blok 2'!L96+'Blok 3'!L96+'Blok 4'!L96)</f>
        <v>0</v>
      </c>
      <c r="M96" s="13">
        <f>SUM('Blok 1'!N96+'Blok 2'!M96+'Blok 3'!M96+'Blok 4'!M96)</f>
        <v>0</v>
      </c>
      <c r="N96" s="13">
        <f>SUM('Blok 1'!O96+'Blok 2'!N96+'Blok 3'!N96+'Blok 4'!N96)</f>
        <v>0</v>
      </c>
      <c r="O96" s="13">
        <f>SUM('Blok 1'!P96+'Blok 2'!O96+'Blok 3'!O96+'Blok 4'!O96)</f>
        <v>0</v>
      </c>
      <c r="P96" s="13">
        <f>SUM('Blok 1'!Q96+'Blok 2'!P96+'Blok 3'!P96+'Blok 4'!P96)</f>
        <v>0</v>
      </c>
      <c r="Q96" s="13">
        <f>SUM('Blok 1'!R96+'Blok 2'!Q96+'Blok 3'!Q96+'Blok 4'!Q96)</f>
        <v>0</v>
      </c>
      <c r="R96" s="13">
        <f>SUM('Blok 1'!S96+'Blok 2'!R96+'Blok 3'!R96+'Blok 4'!R96)</f>
        <v>0</v>
      </c>
      <c r="S96" s="13">
        <f>SUM('Blok 1'!T96+'Blok 2'!S96+'Blok 3'!S96+'Blok 4'!S96)</f>
        <v>0</v>
      </c>
      <c r="T96" s="13">
        <f>SUM('Blok 1'!U96+'Blok 2'!T96+'Blok 3'!T96+'Blok 4'!T96)</f>
        <v>0</v>
      </c>
      <c r="U96" s="13">
        <f>SUM('Blok 1'!V96+'Blok 2'!U96+'Blok 3'!U96+'Blok 4'!U96)</f>
        <v>0</v>
      </c>
      <c r="V96" s="13">
        <f>SUM('Blok 1'!W96+'Blok 2'!V96+'Blok 3'!V96+'Blok 4'!V96)</f>
        <v>0</v>
      </c>
      <c r="W96" s="13">
        <f>SUM('Blok 1'!X96+'Blok 2'!W96+'Blok 3'!W96+'Blok 4'!W96)</f>
        <v>0</v>
      </c>
      <c r="X96" s="13">
        <f>SUM('Blok 1'!Y96+'Blok 2'!X96+'Blok 3'!X96+'Blok 4'!X96)</f>
        <v>0</v>
      </c>
      <c r="Y96" s="13">
        <f>SUM('Blok 1'!Z96+'Blok 2'!Y96+'Blok 3'!Y96+'Blok 4'!Y96)</f>
        <v>0</v>
      </c>
      <c r="Z96" s="13">
        <f>SUM('Blok 1'!AA96+'Blok 2'!Z96+'Blok 3'!Z96+'Blok 4'!Z96)</f>
        <v>0</v>
      </c>
      <c r="AA96" s="13">
        <f>SUM('Blok 1'!AB96+'Blok 2'!AA96+'Blok 3'!AA96+'Blok 4'!AA96)</f>
        <v>0</v>
      </c>
      <c r="AB96" s="13">
        <f>SUM('Blok 1'!AC96+'Blok 2'!AB96+'Blok 3'!AB96+'Blok 4'!AB96)</f>
        <v>0</v>
      </c>
      <c r="AC96" s="13">
        <f>SUM('Blok 1'!AD96+'Blok 2'!AC96+'Blok 3'!AC96+'Blok 4'!AC96)</f>
        <v>0</v>
      </c>
      <c r="AD96" s="13">
        <f>SUM('Blok 1'!AE96+'Blok 2'!AD96+'Blok 3'!AD96+'Blok 4'!AD96)</f>
        <v>0</v>
      </c>
      <c r="AE96" s="13">
        <f>SUM('Blok 1'!AF96+'Blok 2'!AE96+'Blok 3'!AE96+'Blok 4'!AE96)</f>
        <v>0</v>
      </c>
      <c r="AF96" s="13">
        <f>SUM('Blok 1'!AG96+'Blok 2'!AF96+'Blok 3'!AF96+'Blok 4'!AF96)</f>
        <v>0</v>
      </c>
      <c r="AG96" s="13">
        <f>SUM('Blok 1'!AH96+'Blok 2'!AG96+'Blok 3'!AG96+'Blok 4'!AG96)</f>
        <v>0</v>
      </c>
      <c r="AH96" s="13">
        <f>SUM('Blok 1'!AI96+'Blok 2'!AH96+'Blok 3'!AH96+'Blok 4'!AH96)</f>
        <v>0</v>
      </c>
      <c r="AI96" s="13">
        <f>SUM('Blok 1'!AJ96+'Blok 2'!AI96+'Blok 3'!AI96+'Blok 4'!AI96)</f>
        <v>0</v>
      </c>
      <c r="AJ96" s="13">
        <f>SUM('Blok 1'!AK96+'Blok 2'!AJ96+'Blok 3'!AJ96+'Blok 4'!AJ96)</f>
        <v>0</v>
      </c>
      <c r="AK96" s="18">
        <f t="shared" si="1"/>
        <v>330</v>
      </c>
    </row>
    <row r="97" spans="1:37" ht="15.75" thickBot="1">
      <c r="A97" s="14" t="s">
        <v>98</v>
      </c>
      <c r="B97" s="14">
        <v>116522</v>
      </c>
      <c r="C97" s="21" t="s">
        <v>99</v>
      </c>
      <c r="D97" s="21"/>
      <c r="E97" s="25"/>
      <c r="F97" s="13">
        <f>SUM('Blok 1'!G97+'Blok 2'!F97+'Blok 3'!F97+'Blok 4'!F97)</f>
        <v>380</v>
      </c>
      <c r="G97" s="13">
        <f>SUM('Blok 1'!H97+'Blok 2'!G97+'Blok 3'!G97+'Blok 4'!G97)</f>
        <v>1140</v>
      </c>
      <c r="H97" s="13">
        <f>SUM('Blok 1'!I97+'Blok 2'!H97+'Blok 3'!H97+'Blok 4'!H97)</f>
        <v>0</v>
      </c>
      <c r="I97" s="13">
        <f>SUM('Blok 1'!J97+'Blok 2'!I97+'Blok 3'!I97+'Blok 4'!I97)</f>
        <v>0</v>
      </c>
      <c r="J97" s="13">
        <f>SUM('Blok 1'!K97+'Blok 2'!J97+'Blok 3'!J97+'Blok 4'!J97)</f>
        <v>0</v>
      </c>
      <c r="K97" s="13">
        <f>SUM('Blok 1'!L97+'Blok 2'!K97+'Blok 3'!K97+'Blok 4'!K97)</f>
        <v>0</v>
      </c>
      <c r="L97" s="13">
        <f>SUM('Blok 1'!M97+'Blok 2'!L97+'Blok 3'!L97+'Blok 4'!L97)</f>
        <v>0</v>
      </c>
      <c r="M97" s="13">
        <f>SUM('Blok 1'!N97+'Blok 2'!M97+'Blok 3'!M97+'Blok 4'!M97)</f>
        <v>0</v>
      </c>
      <c r="N97" s="13">
        <f>SUM('Blok 1'!O97+'Blok 2'!N97+'Blok 3'!N97+'Blok 4'!N97)</f>
        <v>0</v>
      </c>
      <c r="O97" s="13">
        <f>SUM('Blok 1'!P97+'Blok 2'!O97+'Blok 3'!O97+'Blok 4'!O97)</f>
        <v>0</v>
      </c>
      <c r="P97" s="13">
        <f>SUM('Blok 1'!Q97+'Blok 2'!P97+'Blok 3'!P97+'Blok 4'!P97)</f>
        <v>0</v>
      </c>
      <c r="Q97" s="13">
        <f>SUM('Blok 1'!R97+'Blok 2'!Q97+'Blok 3'!Q97+'Blok 4'!Q97)</f>
        <v>0</v>
      </c>
      <c r="R97" s="13">
        <f>SUM('Blok 1'!S97+'Blok 2'!R97+'Blok 3'!R97+'Blok 4'!R97)</f>
        <v>0</v>
      </c>
      <c r="S97" s="13">
        <f>SUM('Blok 1'!T97+'Blok 2'!S97+'Blok 3'!S97+'Blok 4'!S97)</f>
        <v>0</v>
      </c>
      <c r="T97" s="13">
        <f>SUM('Blok 1'!U97+'Blok 2'!T97+'Blok 3'!T97+'Blok 4'!T97)</f>
        <v>0</v>
      </c>
      <c r="U97" s="13">
        <f>SUM('Blok 1'!V97+'Blok 2'!U97+'Blok 3'!U97+'Blok 4'!U97)</f>
        <v>0</v>
      </c>
      <c r="V97" s="13">
        <f>SUM('Blok 1'!W97+'Blok 2'!V97+'Blok 3'!V97+'Blok 4'!V97)</f>
        <v>0</v>
      </c>
      <c r="W97" s="13">
        <f>SUM('Blok 1'!X97+'Blok 2'!W97+'Blok 3'!W97+'Blok 4'!W97)</f>
        <v>0</v>
      </c>
      <c r="X97" s="13">
        <f>SUM('Blok 1'!Y97+'Blok 2'!X97+'Blok 3'!X97+'Blok 4'!X97)</f>
        <v>0</v>
      </c>
      <c r="Y97" s="13">
        <f>SUM('Blok 1'!Z97+'Blok 2'!Y97+'Blok 3'!Y97+'Blok 4'!Y97)</f>
        <v>0</v>
      </c>
      <c r="Z97" s="13">
        <f>SUM('Blok 1'!AA97+'Blok 2'!Z97+'Blok 3'!Z97+'Blok 4'!Z97)</f>
        <v>0</v>
      </c>
      <c r="AA97" s="13">
        <f>SUM('Blok 1'!AB97+'Blok 2'!AA97+'Blok 3'!AA97+'Blok 4'!AA97)</f>
        <v>0</v>
      </c>
      <c r="AB97" s="13">
        <f>SUM('Blok 1'!AC97+'Blok 2'!AB97+'Blok 3'!AB97+'Blok 4'!AB97)</f>
        <v>0</v>
      </c>
      <c r="AC97" s="13">
        <f>SUM('Blok 1'!AD97+'Blok 2'!AC97+'Blok 3'!AC97+'Blok 4'!AC97)</f>
        <v>0</v>
      </c>
      <c r="AD97" s="13">
        <f>SUM('Blok 1'!AE97+'Blok 2'!AD97+'Blok 3'!AD97+'Blok 4'!AD97)</f>
        <v>0</v>
      </c>
      <c r="AE97" s="13">
        <f>SUM('Blok 1'!AF97+'Blok 2'!AE97+'Blok 3'!AE97+'Blok 4'!AE97)</f>
        <v>0</v>
      </c>
      <c r="AF97" s="13">
        <f>SUM('Blok 1'!AG97+'Blok 2'!AF97+'Blok 3'!AF97+'Blok 4'!AF97)</f>
        <v>0</v>
      </c>
      <c r="AG97" s="13">
        <f>SUM('Blok 1'!AH97+'Blok 2'!AG97+'Blok 3'!AG97+'Blok 4'!AG97)</f>
        <v>0</v>
      </c>
      <c r="AH97" s="13">
        <f>SUM('Blok 1'!AI97+'Blok 2'!AH97+'Blok 3'!AH97+'Blok 4'!AH97)</f>
        <v>0</v>
      </c>
      <c r="AI97" s="13">
        <f>SUM('Blok 1'!AJ97+'Blok 2'!AI97+'Blok 3'!AI97+'Blok 4'!AI97)</f>
        <v>0</v>
      </c>
      <c r="AJ97" s="13">
        <f>SUM('Blok 1'!AK97+'Blok 2'!AJ97+'Blok 3'!AJ97+'Blok 4'!AJ97)</f>
        <v>0</v>
      </c>
      <c r="AK97" s="18">
        <f t="shared" si="1"/>
        <v>1140</v>
      </c>
    </row>
    <row r="98" spans="1:37" ht="15.75" thickBot="1">
      <c r="A98" s="10" t="s">
        <v>100</v>
      </c>
      <c r="B98" s="10">
        <v>116541</v>
      </c>
      <c r="C98" s="12" t="s">
        <v>211</v>
      </c>
      <c r="D98" s="12"/>
      <c r="E98" s="28"/>
      <c r="F98" s="13">
        <f>SUM('Blok 1'!G98+'Blok 2'!F98+'Blok 3'!F98+'Blok 4'!F98)</f>
        <v>40</v>
      </c>
      <c r="G98" s="13">
        <f>SUM('Blok 1'!H98+'Blok 2'!G98+'Blok 3'!G98+'Blok 4'!G98)</f>
        <v>120</v>
      </c>
      <c r="H98" s="13">
        <f>SUM('Blok 1'!I98+'Blok 2'!H98+'Blok 3'!H98+'Blok 4'!H98)</f>
        <v>0</v>
      </c>
      <c r="I98" s="13">
        <f>SUM('Blok 1'!J98+'Blok 2'!I98+'Blok 3'!I98+'Blok 4'!I98)</f>
        <v>0</v>
      </c>
      <c r="J98" s="13">
        <f>SUM('Blok 1'!K98+'Blok 2'!J98+'Blok 3'!J98+'Blok 4'!J98)</f>
        <v>0</v>
      </c>
      <c r="K98" s="13">
        <f>SUM('Blok 1'!L98+'Blok 2'!K98+'Blok 3'!K98+'Blok 4'!K98)</f>
        <v>0</v>
      </c>
      <c r="L98" s="13">
        <f>SUM('Blok 1'!M98+'Blok 2'!L98+'Blok 3'!L98+'Blok 4'!L98)</f>
        <v>0</v>
      </c>
      <c r="M98" s="13">
        <f>SUM('Blok 1'!N98+'Blok 2'!M98+'Blok 3'!M98+'Blok 4'!M98)</f>
        <v>0</v>
      </c>
      <c r="N98" s="13">
        <f>SUM('Blok 1'!O98+'Blok 2'!N98+'Blok 3'!N98+'Blok 4'!N98)</f>
        <v>0</v>
      </c>
      <c r="O98" s="13">
        <f>SUM('Blok 1'!P98+'Blok 2'!O98+'Blok 3'!O98+'Blok 4'!O98)</f>
        <v>0</v>
      </c>
      <c r="P98" s="13">
        <f>SUM('Blok 1'!Q98+'Blok 2'!P98+'Blok 3'!P98+'Blok 4'!P98)</f>
        <v>0</v>
      </c>
      <c r="Q98" s="13">
        <f>SUM('Blok 1'!R98+'Blok 2'!Q98+'Blok 3'!Q98+'Blok 4'!Q98)</f>
        <v>0</v>
      </c>
      <c r="R98" s="13">
        <f>SUM('Blok 1'!S98+'Blok 2'!R98+'Blok 3'!R98+'Blok 4'!R98)</f>
        <v>0</v>
      </c>
      <c r="S98" s="13">
        <f>SUM('Blok 1'!T98+'Blok 2'!S98+'Blok 3'!S98+'Blok 4'!S98)</f>
        <v>0</v>
      </c>
      <c r="T98" s="13">
        <f>SUM('Blok 1'!U98+'Blok 2'!T98+'Blok 3'!T98+'Blok 4'!T98)</f>
        <v>0</v>
      </c>
      <c r="U98" s="13">
        <f>SUM('Blok 1'!V98+'Blok 2'!U98+'Blok 3'!U98+'Blok 4'!U98)</f>
        <v>0</v>
      </c>
      <c r="V98" s="13">
        <f>SUM('Blok 1'!W98+'Blok 2'!V98+'Blok 3'!V98+'Blok 4'!V98)</f>
        <v>0</v>
      </c>
      <c r="W98" s="13">
        <f>SUM('Blok 1'!X98+'Blok 2'!W98+'Blok 3'!W98+'Blok 4'!W98)</f>
        <v>0</v>
      </c>
      <c r="X98" s="13">
        <f>SUM('Blok 1'!Y98+'Blok 2'!X98+'Blok 3'!X98+'Blok 4'!X98)</f>
        <v>0</v>
      </c>
      <c r="Y98" s="13">
        <f>SUM('Blok 1'!Z98+'Blok 2'!Y98+'Blok 3'!Y98+'Blok 4'!Y98)</f>
        <v>0</v>
      </c>
      <c r="Z98" s="13">
        <f>SUM('Blok 1'!AA98+'Blok 2'!Z98+'Blok 3'!Z98+'Blok 4'!Z98)</f>
        <v>0</v>
      </c>
      <c r="AA98" s="13">
        <f>SUM('Blok 1'!AB98+'Blok 2'!AA98+'Blok 3'!AA98+'Blok 4'!AA98)</f>
        <v>0</v>
      </c>
      <c r="AB98" s="13">
        <f>SUM('Blok 1'!AC98+'Blok 2'!AB98+'Blok 3'!AB98+'Blok 4'!AB98)</f>
        <v>0</v>
      </c>
      <c r="AC98" s="13">
        <f>SUM('Blok 1'!AD98+'Blok 2'!AC98+'Blok 3'!AC98+'Blok 4'!AC98)</f>
        <v>0</v>
      </c>
      <c r="AD98" s="13">
        <f>SUM('Blok 1'!AE98+'Blok 2'!AD98+'Blok 3'!AD98+'Blok 4'!AD98)</f>
        <v>0</v>
      </c>
      <c r="AE98" s="13">
        <f>SUM('Blok 1'!AF98+'Blok 2'!AE98+'Blok 3'!AE98+'Blok 4'!AE98)</f>
        <v>0</v>
      </c>
      <c r="AF98" s="13">
        <f>SUM('Blok 1'!AG98+'Blok 2'!AF98+'Blok 3'!AF98+'Blok 4'!AF98)</f>
        <v>0</v>
      </c>
      <c r="AG98" s="13">
        <f>SUM('Blok 1'!AH98+'Blok 2'!AG98+'Blok 3'!AG98+'Blok 4'!AG98)</f>
        <v>0</v>
      </c>
      <c r="AH98" s="13">
        <f>SUM('Blok 1'!AI98+'Blok 2'!AH98+'Blok 3'!AH98+'Blok 4'!AH98)</f>
        <v>0</v>
      </c>
      <c r="AI98" s="13">
        <f>SUM('Blok 1'!AJ98+'Blok 2'!AI98+'Blok 3'!AI98+'Blok 4'!AI98)</f>
        <v>0</v>
      </c>
      <c r="AJ98" s="13">
        <f>SUM('Blok 1'!AK98+'Blok 2'!AJ98+'Blok 3'!AJ98+'Blok 4'!AJ98)</f>
        <v>0</v>
      </c>
      <c r="AK98" s="18">
        <f t="shared" si="1"/>
        <v>120</v>
      </c>
    </row>
    <row r="99" spans="1:37" ht="15.75" thickBot="1">
      <c r="A99" s="3" t="s">
        <v>203</v>
      </c>
      <c r="B99" s="3"/>
      <c r="C99" s="18" t="s">
        <v>204</v>
      </c>
      <c r="D99" s="18"/>
      <c r="E99" s="27"/>
      <c r="F99" s="13">
        <f>SUM('Blok 1'!G99+'Blok 2'!F99+'Blok 3'!F99+'Blok 4'!F99)</f>
        <v>12</v>
      </c>
      <c r="G99" s="13">
        <f>SUM('Blok 1'!H99+'Blok 2'!G99+'Blok 3'!G99+'Blok 4'!G99)</f>
        <v>36</v>
      </c>
      <c r="H99" s="13">
        <f>SUM('Blok 1'!I99+'Blok 2'!H99+'Blok 3'!H99+'Blok 4'!H99)</f>
        <v>0</v>
      </c>
      <c r="I99" s="13">
        <f>SUM('Blok 1'!J99+'Blok 2'!I99+'Blok 3'!I99+'Blok 4'!I99)</f>
        <v>0</v>
      </c>
      <c r="J99" s="13">
        <f>SUM('Blok 1'!K99+'Blok 2'!J99+'Blok 3'!J99+'Blok 4'!J99)</f>
        <v>0</v>
      </c>
      <c r="K99" s="13">
        <f>SUM('Blok 1'!L99+'Blok 2'!K99+'Blok 3'!K99+'Blok 4'!K99)</f>
        <v>0</v>
      </c>
      <c r="L99" s="13">
        <f>SUM('Blok 1'!M99+'Blok 2'!L99+'Blok 3'!L99+'Blok 4'!L99)</f>
        <v>0</v>
      </c>
      <c r="M99" s="13">
        <f>SUM('Blok 1'!N99+'Blok 2'!M99+'Blok 3'!M99+'Blok 4'!M99)</f>
        <v>0</v>
      </c>
      <c r="N99" s="13">
        <f>SUM('Blok 1'!O99+'Blok 2'!N99+'Blok 3'!N99+'Blok 4'!N99)</f>
        <v>0</v>
      </c>
      <c r="O99" s="13">
        <f>SUM('Blok 1'!P99+'Blok 2'!O99+'Blok 3'!O99+'Blok 4'!O99)</f>
        <v>0</v>
      </c>
      <c r="P99" s="13">
        <f>SUM('Blok 1'!Q99+'Blok 2'!P99+'Blok 3'!P99+'Blok 4'!P99)</f>
        <v>0</v>
      </c>
      <c r="Q99" s="13">
        <f>SUM('Blok 1'!R99+'Blok 2'!Q99+'Blok 3'!Q99+'Blok 4'!Q99)</f>
        <v>0</v>
      </c>
      <c r="R99" s="13">
        <f>SUM('Blok 1'!S99+'Blok 2'!R99+'Blok 3'!R99+'Blok 4'!R99)</f>
        <v>0</v>
      </c>
      <c r="S99" s="13">
        <f>SUM('Blok 1'!T99+'Blok 2'!S99+'Blok 3'!S99+'Blok 4'!S99)</f>
        <v>0</v>
      </c>
      <c r="T99" s="13">
        <f>SUM('Blok 1'!U99+'Blok 2'!T99+'Blok 3'!T99+'Blok 4'!T99)</f>
        <v>0</v>
      </c>
      <c r="U99" s="13">
        <f>SUM('Blok 1'!V99+'Blok 2'!U99+'Blok 3'!U99+'Blok 4'!U99)</f>
        <v>0</v>
      </c>
      <c r="V99" s="13">
        <f>SUM('Blok 1'!W99+'Blok 2'!V99+'Blok 3'!V99+'Blok 4'!V99)</f>
        <v>0</v>
      </c>
      <c r="W99" s="13">
        <f>SUM('Blok 1'!X99+'Blok 2'!W99+'Blok 3'!W99+'Blok 4'!W99)</f>
        <v>0</v>
      </c>
      <c r="X99" s="13">
        <f>SUM('Blok 1'!Y99+'Blok 2'!X99+'Blok 3'!X99+'Blok 4'!X99)</f>
        <v>0</v>
      </c>
      <c r="Y99" s="13">
        <f>SUM('Blok 1'!Z99+'Blok 2'!Y99+'Blok 3'!Y99+'Blok 4'!Y99)</f>
        <v>0</v>
      </c>
      <c r="Z99" s="13">
        <f>SUM('Blok 1'!AA99+'Blok 2'!Z99+'Blok 3'!Z99+'Blok 4'!Z99)</f>
        <v>0</v>
      </c>
      <c r="AA99" s="13">
        <f>SUM('Blok 1'!AB99+'Blok 2'!AA99+'Blok 3'!AA99+'Blok 4'!AA99)</f>
        <v>0</v>
      </c>
      <c r="AB99" s="13">
        <f>SUM('Blok 1'!AC99+'Blok 2'!AB99+'Blok 3'!AB99+'Blok 4'!AB99)</f>
        <v>0</v>
      </c>
      <c r="AC99" s="13">
        <f>SUM('Blok 1'!AD99+'Blok 2'!AC99+'Blok 3'!AC99+'Blok 4'!AC99)</f>
        <v>0</v>
      </c>
      <c r="AD99" s="13">
        <f>SUM('Blok 1'!AE99+'Blok 2'!AD99+'Blok 3'!AD99+'Blok 4'!AD99)</f>
        <v>0</v>
      </c>
      <c r="AE99" s="13">
        <f>SUM('Blok 1'!AF99+'Blok 2'!AE99+'Blok 3'!AE99+'Blok 4'!AE99)</f>
        <v>0</v>
      </c>
      <c r="AF99" s="13">
        <f>SUM('Blok 1'!AG99+'Blok 2'!AF99+'Blok 3'!AF99+'Blok 4'!AF99)</f>
        <v>0</v>
      </c>
      <c r="AG99" s="13">
        <f>SUM('Blok 1'!AH99+'Blok 2'!AG99+'Blok 3'!AG99+'Blok 4'!AG99)</f>
        <v>0</v>
      </c>
      <c r="AH99" s="13">
        <f>SUM('Blok 1'!AI99+'Blok 2'!AH99+'Blok 3'!AH99+'Blok 4'!AH99)</f>
        <v>0</v>
      </c>
      <c r="AI99" s="13">
        <f>SUM('Blok 1'!AJ99+'Blok 2'!AI99+'Blok 3'!AI99+'Blok 4'!AI99)</f>
        <v>0</v>
      </c>
      <c r="AJ99" s="13">
        <f>SUM('Blok 1'!AK99+'Blok 2'!AJ99+'Blok 3'!AJ99+'Blok 4'!AJ99)</f>
        <v>0</v>
      </c>
      <c r="AK99" s="18">
        <f t="shared" si="1"/>
        <v>36</v>
      </c>
    </row>
    <row r="100" spans="1:37" ht="15.75" thickBot="1">
      <c r="A100" s="3" t="s">
        <v>205</v>
      </c>
      <c r="B100" s="3"/>
      <c r="C100" s="18" t="s">
        <v>206</v>
      </c>
      <c r="D100" s="18"/>
      <c r="E100" s="27"/>
      <c r="F100" s="13">
        <f>SUM('Blok 1'!G100+'Blok 2'!F100+'Blok 3'!F100+'Blok 4'!F100)</f>
        <v>0</v>
      </c>
      <c r="G100" s="13">
        <f>SUM('Blok 1'!H100+'Blok 2'!G100+'Blok 3'!G100+'Blok 4'!G100)</f>
        <v>0</v>
      </c>
      <c r="H100" s="13">
        <f>SUM('Blok 1'!I100+'Blok 2'!H100+'Blok 3'!H100+'Blok 4'!H100)</f>
        <v>0</v>
      </c>
      <c r="I100" s="13">
        <f>SUM('Blok 1'!J100+'Blok 2'!I100+'Blok 3'!I100+'Blok 4'!I100)</f>
        <v>0</v>
      </c>
      <c r="J100" s="13">
        <f>SUM('Blok 1'!K100+'Blok 2'!J100+'Blok 3'!J100+'Blok 4'!J100)</f>
        <v>0</v>
      </c>
      <c r="K100" s="13">
        <f>SUM('Blok 1'!L100+'Blok 2'!K100+'Blok 3'!K100+'Blok 4'!K100)</f>
        <v>0</v>
      </c>
      <c r="L100" s="13">
        <f>SUM('Blok 1'!M100+'Blok 2'!L100+'Blok 3'!L100+'Blok 4'!L100)</f>
        <v>0</v>
      </c>
      <c r="M100" s="13">
        <f>SUM('Blok 1'!N100+'Blok 2'!M100+'Blok 3'!M100+'Blok 4'!M100)</f>
        <v>0</v>
      </c>
      <c r="N100" s="13">
        <f>SUM('Blok 1'!O100+'Blok 2'!N100+'Blok 3'!N100+'Blok 4'!N100)</f>
        <v>0</v>
      </c>
      <c r="O100" s="13">
        <f>SUM('Blok 1'!P100+'Blok 2'!O100+'Blok 3'!O100+'Blok 4'!O100)</f>
        <v>0</v>
      </c>
      <c r="P100" s="13">
        <f>SUM('Blok 1'!Q100+'Blok 2'!P100+'Blok 3'!P100+'Blok 4'!P100)</f>
        <v>0</v>
      </c>
      <c r="Q100" s="13">
        <f>SUM('Blok 1'!R100+'Blok 2'!Q100+'Blok 3'!Q100+'Blok 4'!Q100)</f>
        <v>0</v>
      </c>
      <c r="R100" s="13">
        <f>SUM('Blok 1'!S100+'Blok 2'!R100+'Blok 3'!R100+'Blok 4'!R100)</f>
        <v>0</v>
      </c>
      <c r="S100" s="13">
        <f>SUM('Blok 1'!T100+'Blok 2'!S100+'Blok 3'!S100+'Blok 4'!S100)</f>
        <v>0</v>
      </c>
      <c r="T100" s="13">
        <f>SUM('Blok 1'!U100+'Blok 2'!T100+'Blok 3'!T100+'Blok 4'!T100)</f>
        <v>0</v>
      </c>
      <c r="U100" s="13">
        <f>SUM('Blok 1'!V100+'Blok 2'!U100+'Blok 3'!U100+'Blok 4'!U100)</f>
        <v>0</v>
      </c>
      <c r="V100" s="13">
        <f>SUM('Blok 1'!W100+'Blok 2'!V100+'Blok 3'!V100+'Blok 4'!V100)</f>
        <v>0</v>
      </c>
      <c r="W100" s="13">
        <f>SUM('Blok 1'!X100+'Blok 2'!W100+'Blok 3'!W100+'Blok 4'!W100)</f>
        <v>0</v>
      </c>
      <c r="X100" s="13">
        <f>SUM('Blok 1'!Y100+'Blok 2'!X100+'Blok 3'!X100+'Blok 4'!X100)</f>
        <v>0</v>
      </c>
      <c r="Y100" s="13">
        <f>SUM('Blok 1'!Z100+'Blok 2'!Y100+'Blok 3'!Y100+'Blok 4'!Y100)</f>
        <v>0</v>
      </c>
      <c r="Z100" s="13">
        <f>SUM('Blok 1'!AA100+'Blok 2'!Z100+'Blok 3'!Z100+'Blok 4'!Z100)</f>
        <v>0</v>
      </c>
      <c r="AA100" s="13">
        <f>SUM('Blok 1'!AB100+'Blok 2'!AA100+'Blok 3'!AA100+'Blok 4'!AA100)</f>
        <v>0</v>
      </c>
      <c r="AB100" s="13">
        <f>SUM('Blok 1'!AC100+'Blok 2'!AB100+'Blok 3'!AB100+'Blok 4'!AB100)</f>
        <v>0</v>
      </c>
      <c r="AC100" s="13">
        <f>SUM('Blok 1'!AD100+'Blok 2'!AC100+'Blok 3'!AC100+'Blok 4'!AC100)</f>
        <v>0</v>
      </c>
      <c r="AD100" s="13">
        <f>SUM('Blok 1'!AE100+'Blok 2'!AD100+'Blok 3'!AD100+'Blok 4'!AD100)</f>
        <v>0</v>
      </c>
      <c r="AE100" s="13">
        <f>SUM('Blok 1'!AF100+'Blok 2'!AE100+'Blok 3'!AE100+'Blok 4'!AE100)</f>
        <v>0</v>
      </c>
      <c r="AF100" s="13">
        <f>SUM('Blok 1'!AG100+'Blok 2'!AF100+'Blok 3'!AF100+'Blok 4'!AF100)</f>
        <v>0</v>
      </c>
      <c r="AG100" s="13">
        <f>SUM('Blok 1'!AH100+'Blok 2'!AG100+'Blok 3'!AG100+'Blok 4'!AG100)</f>
        <v>0</v>
      </c>
      <c r="AH100" s="13">
        <f>SUM('Blok 1'!AI100+'Blok 2'!AH100+'Blok 3'!AH100+'Blok 4'!AH100)</f>
        <v>0</v>
      </c>
      <c r="AI100" s="13">
        <f>SUM('Blok 1'!AJ100+'Blok 2'!AI100+'Blok 3'!AI100+'Blok 4'!AI100)</f>
        <v>0</v>
      </c>
      <c r="AJ100" s="13">
        <f>SUM('Blok 1'!AK100+'Blok 2'!AJ100+'Blok 3'!AJ100+'Blok 4'!AJ100)</f>
        <v>0</v>
      </c>
      <c r="AK100" s="18">
        <f t="shared" si="1"/>
        <v>0</v>
      </c>
    </row>
    <row r="101" spans="1:37" ht="15.75" thickBot="1">
      <c r="A101" s="3" t="s">
        <v>207</v>
      </c>
      <c r="B101" s="3"/>
      <c r="C101" s="18" t="s">
        <v>208</v>
      </c>
      <c r="D101" s="18"/>
      <c r="E101" s="27"/>
      <c r="F101" s="13">
        <f>SUM('Blok 1'!G101+'Blok 2'!F101+'Blok 3'!F101+'Blok 4'!F101)</f>
        <v>150</v>
      </c>
      <c r="G101" s="13">
        <f>SUM('Blok 1'!H101+'Blok 2'!G101+'Blok 3'!G101+'Blok 4'!G101)</f>
        <v>450</v>
      </c>
      <c r="H101" s="13">
        <f>SUM('Blok 1'!I101+'Blok 2'!H101+'Blok 3'!H101+'Blok 4'!H101)</f>
        <v>0</v>
      </c>
      <c r="I101" s="13">
        <f>SUM('Blok 1'!J101+'Blok 2'!I101+'Blok 3'!I101+'Blok 4'!I101)</f>
        <v>0</v>
      </c>
      <c r="J101" s="13">
        <f>SUM('Blok 1'!K101+'Blok 2'!J101+'Blok 3'!J101+'Blok 4'!J101)</f>
        <v>0</v>
      </c>
      <c r="K101" s="13">
        <f>SUM('Blok 1'!L101+'Blok 2'!K101+'Blok 3'!K101+'Blok 4'!K101)</f>
        <v>0</v>
      </c>
      <c r="L101" s="13">
        <f>SUM('Blok 1'!M101+'Blok 2'!L101+'Blok 3'!L101+'Blok 4'!L101)</f>
        <v>0</v>
      </c>
      <c r="M101" s="13">
        <f>SUM('Blok 1'!N101+'Blok 2'!M101+'Blok 3'!M101+'Blok 4'!M101)</f>
        <v>0</v>
      </c>
      <c r="N101" s="13">
        <f>SUM('Blok 1'!O101+'Blok 2'!N101+'Blok 3'!N101+'Blok 4'!N101)</f>
        <v>0</v>
      </c>
      <c r="O101" s="13">
        <f>SUM('Blok 1'!P101+'Blok 2'!O101+'Blok 3'!O101+'Blok 4'!O101)</f>
        <v>0</v>
      </c>
      <c r="P101" s="13">
        <f>SUM('Blok 1'!Q101+'Blok 2'!P101+'Blok 3'!P101+'Blok 4'!P101)</f>
        <v>0</v>
      </c>
      <c r="Q101" s="13">
        <f>SUM('Blok 1'!R101+'Blok 2'!Q101+'Blok 3'!Q101+'Blok 4'!Q101)</f>
        <v>0</v>
      </c>
      <c r="R101" s="13">
        <f>SUM('Blok 1'!S101+'Blok 2'!R101+'Blok 3'!R101+'Blok 4'!R101)</f>
        <v>0</v>
      </c>
      <c r="S101" s="13">
        <f>SUM('Blok 1'!T101+'Blok 2'!S101+'Blok 3'!S101+'Blok 4'!S101)</f>
        <v>0</v>
      </c>
      <c r="T101" s="13">
        <f>SUM('Blok 1'!U101+'Blok 2'!T101+'Blok 3'!T101+'Blok 4'!T101)</f>
        <v>0</v>
      </c>
      <c r="U101" s="13">
        <f>SUM('Blok 1'!V101+'Blok 2'!U101+'Blok 3'!U101+'Blok 4'!U101)</f>
        <v>0</v>
      </c>
      <c r="V101" s="13">
        <f>SUM('Blok 1'!W101+'Blok 2'!V101+'Blok 3'!V101+'Blok 4'!V101)</f>
        <v>0</v>
      </c>
      <c r="W101" s="13">
        <f>SUM('Blok 1'!X101+'Blok 2'!W101+'Blok 3'!W101+'Blok 4'!W101)</f>
        <v>0</v>
      </c>
      <c r="X101" s="13">
        <f>SUM('Blok 1'!Y101+'Blok 2'!X101+'Blok 3'!X101+'Blok 4'!X101)</f>
        <v>0</v>
      </c>
      <c r="Y101" s="13">
        <f>SUM('Blok 1'!Z101+'Blok 2'!Y101+'Blok 3'!Y101+'Blok 4'!Y101)</f>
        <v>0</v>
      </c>
      <c r="Z101" s="13">
        <f>SUM('Blok 1'!AA101+'Blok 2'!Z101+'Blok 3'!Z101+'Blok 4'!Z101)</f>
        <v>0</v>
      </c>
      <c r="AA101" s="13">
        <f>SUM('Blok 1'!AB101+'Blok 2'!AA101+'Blok 3'!AA101+'Blok 4'!AA101)</f>
        <v>0</v>
      </c>
      <c r="AB101" s="13">
        <f>SUM('Blok 1'!AC101+'Blok 2'!AB101+'Blok 3'!AB101+'Blok 4'!AB101)</f>
        <v>0</v>
      </c>
      <c r="AC101" s="13">
        <f>SUM('Blok 1'!AD101+'Blok 2'!AC101+'Blok 3'!AC101+'Blok 4'!AC101)</f>
        <v>0</v>
      </c>
      <c r="AD101" s="13">
        <f>SUM('Blok 1'!AE101+'Blok 2'!AD101+'Blok 3'!AD101+'Blok 4'!AD101)</f>
        <v>0</v>
      </c>
      <c r="AE101" s="13">
        <f>SUM('Blok 1'!AF101+'Blok 2'!AE101+'Blok 3'!AE101+'Blok 4'!AE101)</f>
        <v>0</v>
      </c>
      <c r="AF101" s="13">
        <f>SUM('Blok 1'!AG101+'Blok 2'!AF101+'Blok 3'!AF101+'Blok 4'!AF101)</f>
        <v>0</v>
      </c>
      <c r="AG101" s="13">
        <f>SUM('Blok 1'!AH101+'Blok 2'!AG101+'Blok 3'!AG101+'Blok 4'!AG101)</f>
        <v>0</v>
      </c>
      <c r="AH101" s="13">
        <f>SUM('Blok 1'!AI101+'Blok 2'!AH101+'Blok 3'!AH101+'Blok 4'!AH101)</f>
        <v>0</v>
      </c>
      <c r="AI101" s="13">
        <f>SUM('Blok 1'!AJ101+'Blok 2'!AI101+'Blok 3'!AI101+'Blok 4'!AI101)</f>
        <v>0</v>
      </c>
      <c r="AJ101" s="13">
        <f>SUM('Blok 1'!AK101+'Blok 2'!AJ101+'Blok 3'!AJ101+'Blok 4'!AJ101)</f>
        <v>0</v>
      </c>
      <c r="AK101" s="18">
        <f t="shared" si="1"/>
        <v>450</v>
      </c>
    </row>
    <row r="102" spans="1:37" ht="15.75" thickBot="1">
      <c r="A102" s="3" t="s">
        <v>209</v>
      </c>
      <c r="B102" s="3"/>
      <c r="C102" s="18" t="s">
        <v>210</v>
      </c>
      <c r="D102" s="18"/>
      <c r="E102" s="27"/>
      <c r="F102" s="13">
        <f>SUM('Blok 1'!G102+'Blok 2'!F102+'Blok 3'!F102+'Blok 4'!F102)</f>
        <v>0</v>
      </c>
      <c r="G102" s="13">
        <f>SUM('Blok 1'!H102+'Blok 2'!G102+'Blok 3'!G102+'Blok 4'!G102)</f>
        <v>0</v>
      </c>
      <c r="H102" s="13">
        <f>SUM('Blok 1'!I102+'Blok 2'!H102+'Blok 3'!H102+'Blok 4'!H102)</f>
        <v>0</v>
      </c>
      <c r="I102" s="13">
        <f>SUM('Blok 1'!J102+'Blok 2'!I102+'Blok 3'!I102+'Blok 4'!I102)</f>
        <v>0</v>
      </c>
      <c r="J102" s="13">
        <f>SUM('Blok 1'!K102+'Blok 2'!J102+'Blok 3'!J102+'Blok 4'!J102)</f>
        <v>0</v>
      </c>
      <c r="K102" s="13">
        <f>SUM('Blok 1'!L102+'Blok 2'!K102+'Blok 3'!K102+'Blok 4'!K102)</f>
        <v>0</v>
      </c>
      <c r="L102" s="13">
        <f>SUM('Blok 1'!M102+'Blok 2'!L102+'Blok 3'!L102+'Blok 4'!L102)</f>
        <v>0</v>
      </c>
      <c r="M102" s="13">
        <f>SUM('Blok 1'!N102+'Blok 2'!M102+'Blok 3'!M102+'Blok 4'!M102)</f>
        <v>0</v>
      </c>
      <c r="N102" s="13">
        <f>SUM('Blok 1'!O102+'Blok 2'!N102+'Blok 3'!N102+'Blok 4'!N102)</f>
        <v>0</v>
      </c>
      <c r="O102" s="13">
        <f>SUM('Blok 1'!P102+'Blok 2'!O102+'Blok 3'!O102+'Blok 4'!O102)</f>
        <v>0</v>
      </c>
      <c r="P102" s="13">
        <f>SUM('Blok 1'!Q102+'Blok 2'!P102+'Blok 3'!P102+'Blok 4'!P102)</f>
        <v>0</v>
      </c>
      <c r="Q102" s="13">
        <f>SUM('Blok 1'!R102+'Blok 2'!Q102+'Blok 3'!Q102+'Blok 4'!Q102)</f>
        <v>0</v>
      </c>
      <c r="R102" s="13">
        <f>SUM('Blok 1'!S102+'Blok 2'!R102+'Blok 3'!R102+'Blok 4'!R102)</f>
        <v>0</v>
      </c>
      <c r="S102" s="13">
        <f>SUM('Blok 1'!T102+'Blok 2'!S102+'Blok 3'!S102+'Blok 4'!S102)</f>
        <v>0</v>
      </c>
      <c r="T102" s="13">
        <f>SUM('Blok 1'!U102+'Blok 2'!T102+'Blok 3'!T102+'Blok 4'!T102)</f>
        <v>0</v>
      </c>
      <c r="U102" s="13">
        <f>SUM('Blok 1'!V102+'Blok 2'!U102+'Blok 3'!U102+'Blok 4'!U102)</f>
        <v>0</v>
      </c>
      <c r="V102" s="13">
        <f>SUM('Blok 1'!W102+'Blok 2'!V102+'Blok 3'!V102+'Blok 4'!V102)</f>
        <v>0</v>
      </c>
      <c r="W102" s="13">
        <f>SUM('Blok 1'!X102+'Blok 2'!W102+'Blok 3'!W102+'Blok 4'!W102)</f>
        <v>0</v>
      </c>
      <c r="X102" s="13">
        <f>SUM('Blok 1'!Y102+'Blok 2'!X102+'Blok 3'!X102+'Blok 4'!X102)</f>
        <v>0</v>
      </c>
      <c r="Y102" s="13">
        <f>SUM('Blok 1'!Z102+'Blok 2'!Y102+'Blok 3'!Y102+'Blok 4'!Y102)</f>
        <v>0</v>
      </c>
      <c r="Z102" s="13">
        <f>SUM('Blok 1'!AA102+'Blok 2'!Z102+'Blok 3'!Z102+'Blok 4'!Z102)</f>
        <v>0</v>
      </c>
      <c r="AA102" s="13">
        <f>SUM('Blok 1'!AB102+'Blok 2'!AA102+'Blok 3'!AA102+'Blok 4'!AA102)</f>
        <v>0</v>
      </c>
      <c r="AB102" s="13">
        <f>SUM('Blok 1'!AC102+'Blok 2'!AB102+'Blok 3'!AB102+'Blok 4'!AB102)</f>
        <v>0</v>
      </c>
      <c r="AC102" s="13">
        <f>SUM('Blok 1'!AD102+'Blok 2'!AC102+'Blok 3'!AC102+'Blok 4'!AC102)</f>
        <v>0</v>
      </c>
      <c r="AD102" s="13">
        <f>SUM('Blok 1'!AE102+'Blok 2'!AD102+'Blok 3'!AD102+'Blok 4'!AD102)</f>
        <v>0</v>
      </c>
      <c r="AE102" s="13">
        <f>SUM('Blok 1'!AF102+'Blok 2'!AE102+'Blok 3'!AE102+'Blok 4'!AE102)</f>
        <v>0</v>
      </c>
      <c r="AF102" s="13">
        <f>SUM('Blok 1'!AG102+'Blok 2'!AF102+'Blok 3'!AF102+'Blok 4'!AF102)</f>
        <v>0</v>
      </c>
      <c r="AG102" s="13">
        <f>SUM('Blok 1'!AH102+'Blok 2'!AG102+'Blok 3'!AG102+'Blok 4'!AG102)</f>
        <v>0</v>
      </c>
      <c r="AH102" s="13">
        <f>SUM('Blok 1'!AI102+'Blok 2'!AH102+'Blok 3'!AH102+'Blok 4'!AH102)</f>
        <v>0</v>
      </c>
      <c r="AI102" s="13">
        <f>SUM('Blok 1'!AJ102+'Blok 2'!AI102+'Blok 3'!AI102+'Blok 4'!AI102)</f>
        <v>0</v>
      </c>
      <c r="AJ102" s="13">
        <f>SUM('Blok 1'!AK102+'Blok 2'!AJ102+'Blok 3'!AJ102+'Blok 4'!AJ102)</f>
        <v>0</v>
      </c>
      <c r="AK102" s="18">
        <f t="shared" si="1"/>
        <v>0</v>
      </c>
    </row>
    <row r="103" spans="1:37" ht="15.75" thickBot="1">
      <c r="A103" s="3" t="s">
        <v>212</v>
      </c>
      <c r="B103" s="3"/>
      <c r="C103" s="18" t="s">
        <v>213</v>
      </c>
      <c r="D103" s="18"/>
      <c r="E103" s="27"/>
      <c r="F103" s="13">
        <f>SUM('Blok 1'!G103+'Blok 2'!F103+'Blok 3'!F103+'Blok 4'!F103)</f>
        <v>0</v>
      </c>
      <c r="G103" s="13">
        <f>SUM('Blok 1'!H103+'Blok 2'!G103+'Blok 3'!G103+'Blok 4'!G103)</f>
        <v>0</v>
      </c>
      <c r="H103" s="13">
        <f>SUM('Blok 1'!I103+'Blok 2'!H103+'Blok 3'!H103+'Blok 4'!H103)</f>
        <v>0</v>
      </c>
      <c r="I103" s="13">
        <f>SUM('Blok 1'!J103+'Blok 2'!I103+'Blok 3'!I103+'Blok 4'!I103)</f>
        <v>0</v>
      </c>
      <c r="J103" s="13">
        <f>SUM('Blok 1'!K103+'Blok 2'!J103+'Blok 3'!J103+'Blok 4'!J103)</f>
        <v>0</v>
      </c>
      <c r="K103" s="13">
        <f>SUM('Blok 1'!L103+'Blok 2'!K103+'Blok 3'!K103+'Blok 4'!K103)</f>
        <v>0</v>
      </c>
      <c r="L103" s="13">
        <f>SUM('Blok 1'!M103+'Blok 2'!L103+'Blok 3'!L103+'Blok 4'!L103)</f>
        <v>0</v>
      </c>
      <c r="M103" s="13">
        <f>SUM('Blok 1'!N103+'Blok 2'!M103+'Blok 3'!M103+'Blok 4'!M103)</f>
        <v>0</v>
      </c>
      <c r="N103" s="13">
        <f>SUM('Blok 1'!O103+'Blok 2'!N103+'Blok 3'!N103+'Blok 4'!N103)</f>
        <v>0</v>
      </c>
      <c r="O103" s="13">
        <f>SUM('Blok 1'!P103+'Blok 2'!O103+'Blok 3'!O103+'Blok 4'!O103)</f>
        <v>0</v>
      </c>
      <c r="P103" s="13">
        <f>SUM('Blok 1'!Q103+'Blok 2'!P103+'Blok 3'!P103+'Blok 4'!P103)</f>
        <v>0</v>
      </c>
      <c r="Q103" s="13">
        <f>SUM('Blok 1'!R103+'Blok 2'!Q103+'Blok 3'!Q103+'Blok 4'!Q103)</f>
        <v>0</v>
      </c>
      <c r="R103" s="13">
        <f>SUM('Blok 1'!S103+'Blok 2'!R103+'Blok 3'!R103+'Blok 4'!R103)</f>
        <v>0</v>
      </c>
      <c r="S103" s="13">
        <f>SUM('Blok 1'!T103+'Blok 2'!S103+'Blok 3'!S103+'Blok 4'!S103)</f>
        <v>0</v>
      </c>
      <c r="T103" s="13">
        <f>SUM('Blok 1'!U103+'Blok 2'!T103+'Blok 3'!T103+'Blok 4'!T103)</f>
        <v>0</v>
      </c>
      <c r="U103" s="13">
        <f>SUM('Blok 1'!V103+'Blok 2'!U103+'Blok 3'!U103+'Blok 4'!U103)</f>
        <v>0</v>
      </c>
      <c r="V103" s="13">
        <f>SUM('Blok 1'!W103+'Blok 2'!V103+'Blok 3'!V103+'Blok 4'!V103)</f>
        <v>0</v>
      </c>
      <c r="W103" s="13">
        <f>SUM('Blok 1'!X103+'Blok 2'!W103+'Blok 3'!W103+'Blok 4'!W103)</f>
        <v>0</v>
      </c>
      <c r="X103" s="13">
        <f>SUM('Blok 1'!Y103+'Blok 2'!X103+'Blok 3'!X103+'Blok 4'!X103)</f>
        <v>0</v>
      </c>
      <c r="Y103" s="13">
        <f>SUM('Blok 1'!Z103+'Blok 2'!Y103+'Blok 3'!Y103+'Blok 4'!Y103)</f>
        <v>0</v>
      </c>
      <c r="Z103" s="13">
        <f>SUM('Blok 1'!AA103+'Blok 2'!Z103+'Blok 3'!Z103+'Blok 4'!Z103)</f>
        <v>0</v>
      </c>
      <c r="AA103" s="13">
        <f>SUM('Blok 1'!AB103+'Blok 2'!AA103+'Blok 3'!AA103+'Blok 4'!AA103)</f>
        <v>0</v>
      </c>
      <c r="AB103" s="13">
        <f>SUM('Blok 1'!AC103+'Blok 2'!AB103+'Blok 3'!AB103+'Blok 4'!AB103)</f>
        <v>0</v>
      </c>
      <c r="AC103" s="13">
        <f>SUM('Blok 1'!AD103+'Blok 2'!AC103+'Blok 3'!AC103+'Blok 4'!AC103)</f>
        <v>0</v>
      </c>
      <c r="AD103" s="13">
        <f>SUM('Blok 1'!AE103+'Blok 2'!AD103+'Blok 3'!AD103+'Blok 4'!AD103)</f>
        <v>0</v>
      </c>
      <c r="AE103" s="13">
        <f>SUM('Blok 1'!AF103+'Blok 2'!AE103+'Blok 3'!AE103+'Blok 4'!AE103)</f>
        <v>0</v>
      </c>
      <c r="AF103" s="13">
        <f>SUM('Blok 1'!AG103+'Blok 2'!AF103+'Blok 3'!AF103+'Blok 4'!AF103)</f>
        <v>0</v>
      </c>
      <c r="AG103" s="13">
        <f>SUM('Blok 1'!AH103+'Blok 2'!AG103+'Blok 3'!AG103+'Blok 4'!AG103)</f>
        <v>0</v>
      </c>
      <c r="AH103" s="13">
        <f>SUM('Blok 1'!AI103+'Blok 2'!AH103+'Blok 3'!AH103+'Blok 4'!AH103)</f>
        <v>0</v>
      </c>
      <c r="AI103" s="13">
        <f>SUM('Blok 1'!AJ103+'Blok 2'!AI103+'Blok 3'!AI103+'Blok 4'!AI103)</f>
        <v>0</v>
      </c>
      <c r="AJ103" s="13">
        <f>SUM('Blok 1'!AK103+'Blok 2'!AJ103+'Blok 3'!AJ103+'Blok 4'!AJ103)</f>
        <v>0</v>
      </c>
      <c r="AK103" s="18">
        <f t="shared" si="1"/>
        <v>0</v>
      </c>
    </row>
    <row r="104" spans="1:37" ht="15.75" thickBot="1">
      <c r="A104" s="6" t="s">
        <v>215</v>
      </c>
      <c r="B104" s="6"/>
      <c r="C104" s="13" t="s">
        <v>214</v>
      </c>
      <c r="D104" s="13"/>
      <c r="E104" s="26"/>
      <c r="F104" s="13">
        <f>SUM('Blok 1'!G104+'Blok 2'!F104+'Blok 3'!F104+'Blok 4'!F104)</f>
        <v>0</v>
      </c>
      <c r="G104" s="13">
        <f>SUM('Blok 1'!H104+'Blok 2'!G104+'Blok 3'!G104+'Blok 4'!G104)</f>
        <v>0</v>
      </c>
      <c r="H104" s="13">
        <f>SUM('Blok 1'!I104+'Blok 2'!H104+'Blok 3'!H104+'Blok 4'!H104)</f>
        <v>0</v>
      </c>
      <c r="I104" s="13">
        <f>SUM('Blok 1'!J104+'Blok 2'!I104+'Blok 3'!I104+'Blok 4'!I104)</f>
        <v>0</v>
      </c>
      <c r="J104" s="13">
        <f>SUM('Blok 1'!K104+'Blok 2'!J104+'Blok 3'!J104+'Blok 4'!J104)</f>
        <v>0</v>
      </c>
      <c r="K104" s="13">
        <f>SUM('Blok 1'!L104+'Blok 2'!K104+'Blok 3'!K104+'Blok 4'!K104)</f>
        <v>0</v>
      </c>
      <c r="L104" s="13">
        <f>SUM('Blok 1'!M104+'Blok 2'!L104+'Blok 3'!L104+'Blok 4'!L104)</f>
        <v>0</v>
      </c>
      <c r="M104" s="13">
        <f>SUM('Blok 1'!N104+'Blok 2'!M104+'Blok 3'!M104+'Blok 4'!M104)</f>
        <v>0</v>
      </c>
      <c r="N104" s="13">
        <f>SUM('Blok 1'!O104+'Blok 2'!N104+'Blok 3'!N104+'Blok 4'!N104)</f>
        <v>0</v>
      </c>
      <c r="O104" s="13">
        <f>SUM('Blok 1'!P104+'Blok 2'!O104+'Blok 3'!O104+'Blok 4'!O104)</f>
        <v>0</v>
      </c>
      <c r="P104" s="13">
        <f>SUM('Blok 1'!Q104+'Blok 2'!P104+'Blok 3'!P104+'Blok 4'!P104)</f>
        <v>0</v>
      </c>
      <c r="Q104" s="13">
        <f>SUM('Blok 1'!R104+'Blok 2'!Q104+'Blok 3'!Q104+'Blok 4'!Q104)</f>
        <v>0</v>
      </c>
      <c r="R104" s="13">
        <f>SUM('Blok 1'!S104+'Blok 2'!R104+'Blok 3'!R104+'Blok 4'!R104)</f>
        <v>0</v>
      </c>
      <c r="S104" s="13">
        <f>SUM('Blok 1'!T104+'Blok 2'!S104+'Blok 3'!S104+'Blok 4'!S104)</f>
        <v>0</v>
      </c>
      <c r="T104" s="13">
        <f>SUM('Blok 1'!U104+'Blok 2'!T104+'Blok 3'!T104+'Blok 4'!T104)</f>
        <v>0</v>
      </c>
      <c r="U104" s="13">
        <f>SUM('Blok 1'!V104+'Blok 2'!U104+'Blok 3'!U104+'Blok 4'!U104)</f>
        <v>0</v>
      </c>
      <c r="V104" s="13">
        <f>SUM('Blok 1'!W104+'Blok 2'!V104+'Blok 3'!V104+'Blok 4'!V104)</f>
        <v>0</v>
      </c>
      <c r="W104" s="13">
        <f>SUM('Blok 1'!X104+'Blok 2'!W104+'Blok 3'!W104+'Blok 4'!W104)</f>
        <v>0</v>
      </c>
      <c r="X104" s="13">
        <f>SUM('Blok 1'!Y104+'Blok 2'!X104+'Blok 3'!X104+'Blok 4'!X104)</f>
        <v>0</v>
      </c>
      <c r="Y104" s="13">
        <f>SUM('Blok 1'!Z104+'Blok 2'!Y104+'Blok 3'!Y104+'Blok 4'!Y104)</f>
        <v>0</v>
      </c>
      <c r="Z104" s="13">
        <f>SUM('Blok 1'!AA104+'Blok 2'!Z104+'Blok 3'!Z104+'Blok 4'!Z104)</f>
        <v>0</v>
      </c>
      <c r="AA104" s="13">
        <f>SUM('Blok 1'!AB104+'Blok 2'!AA104+'Blok 3'!AA104+'Blok 4'!AA104)</f>
        <v>0</v>
      </c>
      <c r="AB104" s="13">
        <f>SUM('Blok 1'!AC104+'Blok 2'!AB104+'Blok 3'!AB104+'Blok 4'!AB104)</f>
        <v>0</v>
      </c>
      <c r="AC104" s="13">
        <f>SUM('Blok 1'!AD104+'Blok 2'!AC104+'Blok 3'!AC104+'Blok 4'!AC104)</f>
        <v>0</v>
      </c>
      <c r="AD104" s="13">
        <f>SUM('Blok 1'!AE104+'Blok 2'!AD104+'Blok 3'!AD104+'Blok 4'!AD104)</f>
        <v>0</v>
      </c>
      <c r="AE104" s="13">
        <f>SUM('Blok 1'!AF104+'Blok 2'!AE104+'Blok 3'!AE104+'Blok 4'!AE104)</f>
        <v>0</v>
      </c>
      <c r="AF104" s="13">
        <f>SUM('Blok 1'!AG104+'Blok 2'!AF104+'Blok 3'!AF104+'Blok 4'!AF104)</f>
        <v>0</v>
      </c>
      <c r="AG104" s="13">
        <f>SUM('Blok 1'!AH104+'Blok 2'!AG104+'Blok 3'!AG104+'Blok 4'!AG104)</f>
        <v>0</v>
      </c>
      <c r="AH104" s="13">
        <f>SUM('Blok 1'!AI104+'Blok 2'!AH104+'Blok 3'!AH104+'Blok 4'!AH104)</f>
        <v>0</v>
      </c>
      <c r="AI104" s="13">
        <f>SUM('Blok 1'!AJ104+'Blok 2'!AI104+'Blok 3'!AI104+'Blok 4'!AI104)</f>
        <v>0</v>
      </c>
      <c r="AJ104" s="13">
        <f>SUM('Blok 1'!AK104+'Blok 2'!AJ104+'Blok 3'!AJ104+'Blok 4'!AJ104)</f>
        <v>0</v>
      </c>
      <c r="AK104" s="18">
        <f t="shared" si="1"/>
        <v>0</v>
      </c>
    </row>
    <row r="105" spans="1:37" ht="15.75" thickBot="1">
      <c r="A105" t="s">
        <v>103</v>
      </c>
      <c r="B105">
        <v>116551</v>
      </c>
      <c r="C105" s="18" t="s">
        <v>104</v>
      </c>
      <c r="D105" s="18"/>
      <c r="E105" s="27"/>
      <c r="F105" s="13">
        <f>SUM('Blok 1'!G105+'Blok 2'!F105+'Blok 3'!F105+'Blok 4'!F105)</f>
        <v>250</v>
      </c>
      <c r="G105" s="13">
        <f>SUM('Blok 1'!H105+'Blok 2'!G105+'Blok 3'!G105+'Blok 4'!G105)</f>
        <v>750</v>
      </c>
      <c r="H105" s="13">
        <f>SUM('Blok 1'!I105+'Blok 2'!H105+'Blok 3'!H105+'Blok 4'!H105)</f>
        <v>0</v>
      </c>
      <c r="I105" s="13">
        <f>SUM('Blok 1'!J105+'Blok 2'!I105+'Blok 3'!I105+'Blok 4'!I105)</f>
        <v>0</v>
      </c>
      <c r="J105" s="13">
        <f>SUM('Blok 1'!K105+'Blok 2'!J105+'Blok 3'!J105+'Blok 4'!J105)</f>
        <v>0</v>
      </c>
      <c r="K105" s="13">
        <f>SUM('Blok 1'!L105+'Blok 2'!K105+'Blok 3'!K105+'Blok 4'!K105)</f>
        <v>0</v>
      </c>
      <c r="L105" s="13">
        <f>SUM('Blok 1'!M105+'Blok 2'!L105+'Blok 3'!L105+'Blok 4'!L105)</f>
        <v>0</v>
      </c>
      <c r="M105" s="13">
        <f>SUM('Blok 1'!N105+'Blok 2'!M105+'Blok 3'!M105+'Blok 4'!M105)</f>
        <v>0</v>
      </c>
      <c r="N105" s="13">
        <f>SUM('Blok 1'!O105+'Blok 2'!N105+'Blok 3'!N105+'Blok 4'!N105)</f>
        <v>0</v>
      </c>
      <c r="O105" s="13">
        <f>SUM('Blok 1'!P105+'Blok 2'!O105+'Blok 3'!O105+'Blok 4'!O105)</f>
        <v>0</v>
      </c>
      <c r="P105" s="13">
        <f>SUM('Blok 1'!Q105+'Blok 2'!P105+'Blok 3'!P105+'Blok 4'!P105)</f>
        <v>0</v>
      </c>
      <c r="Q105" s="13">
        <f>SUM('Blok 1'!R105+'Blok 2'!Q105+'Blok 3'!Q105+'Blok 4'!Q105)</f>
        <v>0</v>
      </c>
      <c r="R105" s="13">
        <f>SUM('Blok 1'!S105+'Blok 2'!R105+'Blok 3'!R105+'Blok 4'!R105)</f>
        <v>0</v>
      </c>
      <c r="S105" s="13">
        <f>SUM('Blok 1'!T105+'Blok 2'!S105+'Blok 3'!S105+'Blok 4'!S105)</f>
        <v>0</v>
      </c>
      <c r="T105" s="13">
        <f>SUM('Blok 1'!U105+'Blok 2'!T105+'Blok 3'!T105+'Blok 4'!T105)</f>
        <v>0</v>
      </c>
      <c r="U105" s="13">
        <f>SUM('Blok 1'!V105+'Blok 2'!U105+'Blok 3'!U105+'Blok 4'!U105)</f>
        <v>0</v>
      </c>
      <c r="V105" s="13">
        <f>SUM('Blok 1'!W105+'Blok 2'!V105+'Blok 3'!V105+'Blok 4'!V105)</f>
        <v>0</v>
      </c>
      <c r="W105" s="13">
        <f>SUM('Blok 1'!X105+'Blok 2'!W105+'Blok 3'!W105+'Blok 4'!W105)</f>
        <v>0</v>
      </c>
      <c r="X105" s="13">
        <f>SUM('Blok 1'!Y105+'Blok 2'!X105+'Blok 3'!X105+'Blok 4'!X105)</f>
        <v>0</v>
      </c>
      <c r="Y105" s="13">
        <f>SUM('Blok 1'!Z105+'Blok 2'!Y105+'Blok 3'!Y105+'Blok 4'!Y105)</f>
        <v>0</v>
      </c>
      <c r="Z105" s="13">
        <f>SUM('Blok 1'!AA105+'Blok 2'!Z105+'Blok 3'!Z105+'Blok 4'!Z105)</f>
        <v>0</v>
      </c>
      <c r="AA105" s="13">
        <f>SUM('Blok 1'!AB105+'Blok 2'!AA105+'Blok 3'!AA105+'Blok 4'!AA105)</f>
        <v>0</v>
      </c>
      <c r="AB105" s="13">
        <f>SUM('Blok 1'!AC105+'Blok 2'!AB105+'Blok 3'!AB105+'Blok 4'!AB105)</f>
        <v>0</v>
      </c>
      <c r="AC105" s="13">
        <f>SUM('Blok 1'!AD105+'Blok 2'!AC105+'Blok 3'!AC105+'Blok 4'!AC105)</f>
        <v>0</v>
      </c>
      <c r="AD105" s="13">
        <f>SUM('Blok 1'!AE105+'Blok 2'!AD105+'Blok 3'!AD105+'Blok 4'!AD105)</f>
        <v>0</v>
      </c>
      <c r="AE105" s="13">
        <f>SUM('Blok 1'!AF105+'Blok 2'!AE105+'Blok 3'!AE105+'Blok 4'!AE105)</f>
        <v>0</v>
      </c>
      <c r="AF105" s="13">
        <f>SUM('Blok 1'!AG105+'Blok 2'!AF105+'Blok 3'!AF105+'Blok 4'!AF105)</f>
        <v>0</v>
      </c>
      <c r="AG105" s="13">
        <f>SUM('Blok 1'!AH105+'Blok 2'!AG105+'Blok 3'!AG105+'Blok 4'!AG105)</f>
        <v>0</v>
      </c>
      <c r="AH105" s="13">
        <f>SUM('Blok 1'!AI105+'Blok 2'!AH105+'Blok 3'!AH105+'Blok 4'!AH105)</f>
        <v>0</v>
      </c>
      <c r="AI105" s="13">
        <f>SUM('Blok 1'!AJ105+'Blok 2'!AI105+'Blok 3'!AI105+'Blok 4'!AI105)</f>
        <v>0</v>
      </c>
      <c r="AJ105" s="13">
        <f>SUM('Blok 1'!AK105+'Blok 2'!AJ105+'Blok 3'!AJ105+'Blok 4'!AJ105)</f>
        <v>0</v>
      </c>
      <c r="AK105" s="18">
        <f t="shared" si="1"/>
        <v>750</v>
      </c>
    </row>
    <row r="106" spans="1:37" ht="15.75" thickBot="1">
      <c r="A106" t="s">
        <v>216</v>
      </c>
      <c r="C106" s="18" t="s">
        <v>217</v>
      </c>
      <c r="D106" s="18"/>
      <c r="E106" s="27"/>
      <c r="F106" s="13">
        <f>SUM('Blok 1'!G106+'Blok 2'!F106+'Blok 3'!F106+'Blok 4'!F106)</f>
        <v>0</v>
      </c>
      <c r="G106" s="13">
        <f>SUM('Blok 1'!H106+'Blok 2'!G106+'Blok 3'!G106+'Blok 4'!G106)</f>
        <v>0</v>
      </c>
      <c r="H106" s="13">
        <f>SUM('Blok 1'!I106+'Blok 2'!H106+'Blok 3'!H106+'Blok 4'!H106)</f>
        <v>0</v>
      </c>
      <c r="I106" s="13">
        <f>SUM('Blok 1'!J106+'Blok 2'!I106+'Blok 3'!I106+'Blok 4'!I106)</f>
        <v>0</v>
      </c>
      <c r="J106" s="13">
        <f>SUM('Blok 1'!K106+'Blok 2'!J106+'Blok 3'!J106+'Blok 4'!J106)</f>
        <v>0</v>
      </c>
      <c r="K106" s="13">
        <f>SUM('Blok 1'!L106+'Blok 2'!K106+'Blok 3'!K106+'Blok 4'!K106)</f>
        <v>0</v>
      </c>
      <c r="L106" s="13">
        <f>SUM('Blok 1'!M106+'Blok 2'!L106+'Blok 3'!L106+'Blok 4'!L106)</f>
        <v>0</v>
      </c>
      <c r="M106" s="13">
        <f>SUM('Blok 1'!N106+'Blok 2'!M106+'Blok 3'!M106+'Blok 4'!M106)</f>
        <v>0</v>
      </c>
      <c r="N106" s="13">
        <f>SUM('Blok 1'!O106+'Blok 2'!N106+'Blok 3'!N106+'Blok 4'!N106)</f>
        <v>0</v>
      </c>
      <c r="O106" s="13">
        <f>SUM('Blok 1'!P106+'Blok 2'!O106+'Blok 3'!O106+'Blok 4'!O106)</f>
        <v>0</v>
      </c>
      <c r="P106" s="13">
        <f>SUM('Blok 1'!Q106+'Blok 2'!P106+'Blok 3'!P106+'Blok 4'!P106)</f>
        <v>0</v>
      </c>
      <c r="Q106" s="13">
        <f>SUM('Blok 1'!R106+'Blok 2'!Q106+'Blok 3'!Q106+'Blok 4'!Q106)</f>
        <v>0</v>
      </c>
      <c r="R106" s="13">
        <f>SUM('Blok 1'!S106+'Blok 2'!R106+'Blok 3'!R106+'Blok 4'!R106)</f>
        <v>0</v>
      </c>
      <c r="S106" s="13">
        <f>SUM('Blok 1'!T106+'Blok 2'!S106+'Blok 3'!S106+'Blok 4'!S106)</f>
        <v>0</v>
      </c>
      <c r="T106" s="13">
        <f>SUM('Blok 1'!U106+'Blok 2'!T106+'Blok 3'!T106+'Blok 4'!T106)</f>
        <v>0</v>
      </c>
      <c r="U106" s="13">
        <f>SUM('Blok 1'!V106+'Blok 2'!U106+'Blok 3'!U106+'Blok 4'!U106)</f>
        <v>0</v>
      </c>
      <c r="V106" s="13">
        <f>SUM('Blok 1'!W106+'Blok 2'!V106+'Blok 3'!V106+'Blok 4'!V106)</f>
        <v>0</v>
      </c>
      <c r="W106" s="13">
        <f>SUM('Blok 1'!X106+'Blok 2'!W106+'Blok 3'!W106+'Blok 4'!W106)</f>
        <v>0</v>
      </c>
      <c r="X106" s="13">
        <f>SUM('Blok 1'!Y106+'Blok 2'!X106+'Blok 3'!X106+'Blok 4'!X106)</f>
        <v>0</v>
      </c>
      <c r="Y106" s="13">
        <f>SUM('Blok 1'!Z106+'Blok 2'!Y106+'Blok 3'!Y106+'Blok 4'!Y106)</f>
        <v>0</v>
      </c>
      <c r="Z106" s="13">
        <f>SUM('Blok 1'!AA106+'Blok 2'!Z106+'Blok 3'!Z106+'Blok 4'!Z106)</f>
        <v>0</v>
      </c>
      <c r="AA106" s="13">
        <f>SUM('Blok 1'!AB106+'Blok 2'!AA106+'Blok 3'!AA106+'Blok 4'!AA106)</f>
        <v>0</v>
      </c>
      <c r="AB106" s="13">
        <f>SUM('Blok 1'!AC106+'Blok 2'!AB106+'Blok 3'!AB106+'Blok 4'!AB106)</f>
        <v>0</v>
      </c>
      <c r="AC106" s="13">
        <f>SUM('Blok 1'!AD106+'Blok 2'!AC106+'Blok 3'!AC106+'Blok 4'!AC106)</f>
        <v>0</v>
      </c>
      <c r="AD106" s="13">
        <f>SUM('Blok 1'!AE106+'Blok 2'!AD106+'Blok 3'!AD106+'Blok 4'!AD106)</f>
        <v>0</v>
      </c>
      <c r="AE106" s="13">
        <f>SUM('Blok 1'!AF106+'Blok 2'!AE106+'Blok 3'!AE106+'Blok 4'!AE106)</f>
        <v>0</v>
      </c>
      <c r="AF106" s="13">
        <f>SUM('Blok 1'!AG106+'Blok 2'!AF106+'Blok 3'!AF106+'Blok 4'!AF106)</f>
        <v>0</v>
      </c>
      <c r="AG106" s="13">
        <f>SUM('Blok 1'!AH106+'Blok 2'!AG106+'Blok 3'!AG106+'Blok 4'!AG106)</f>
        <v>0</v>
      </c>
      <c r="AH106" s="13">
        <f>SUM('Blok 1'!AI106+'Blok 2'!AH106+'Blok 3'!AH106+'Blok 4'!AH106)</f>
        <v>0</v>
      </c>
      <c r="AI106" s="13">
        <f>SUM('Blok 1'!AJ106+'Blok 2'!AI106+'Blok 3'!AI106+'Blok 4'!AI106)</f>
        <v>0</v>
      </c>
      <c r="AJ106" s="13">
        <f>SUM('Blok 1'!AK106+'Blok 2'!AJ106+'Blok 3'!AJ106+'Blok 4'!AJ106)</f>
        <v>0</v>
      </c>
      <c r="AK106" s="18">
        <f t="shared" si="1"/>
        <v>0</v>
      </c>
    </row>
    <row r="107" spans="1:37" ht="15.75" thickBot="1">
      <c r="A107" t="s">
        <v>218</v>
      </c>
      <c r="C107" s="18" t="s">
        <v>219</v>
      </c>
      <c r="D107" s="18"/>
      <c r="E107" s="27"/>
      <c r="F107" s="13">
        <f>SUM('Blok 1'!G107+'Blok 2'!F107+'Blok 3'!F107+'Blok 4'!F107)</f>
        <v>30</v>
      </c>
      <c r="G107" s="13">
        <f>SUM('Blok 1'!H107+'Blok 2'!G107+'Blok 3'!G107+'Blok 4'!G107)</f>
        <v>90</v>
      </c>
      <c r="H107" s="13">
        <f>SUM('Blok 1'!I107+'Blok 2'!H107+'Blok 3'!H107+'Blok 4'!H107)</f>
        <v>0</v>
      </c>
      <c r="I107" s="13">
        <f>SUM('Blok 1'!J107+'Blok 2'!I107+'Blok 3'!I107+'Blok 4'!I107)</f>
        <v>0</v>
      </c>
      <c r="J107" s="13">
        <f>SUM('Blok 1'!K107+'Blok 2'!J107+'Blok 3'!J107+'Blok 4'!J107)</f>
        <v>0</v>
      </c>
      <c r="K107" s="13">
        <f>SUM('Blok 1'!L107+'Blok 2'!K107+'Blok 3'!K107+'Blok 4'!K107)</f>
        <v>0</v>
      </c>
      <c r="L107" s="13">
        <f>SUM('Blok 1'!M107+'Blok 2'!L107+'Blok 3'!L107+'Blok 4'!L107)</f>
        <v>0</v>
      </c>
      <c r="M107" s="13">
        <f>SUM('Blok 1'!N107+'Blok 2'!M107+'Blok 3'!M107+'Blok 4'!M107)</f>
        <v>0</v>
      </c>
      <c r="N107" s="13">
        <f>SUM('Blok 1'!O107+'Blok 2'!N107+'Blok 3'!N107+'Blok 4'!N107)</f>
        <v>0</v>
      </c>
      <c r="O107" s="13">
        <f>SUM('Blok 1'!P107+'Blok 2'!O107+'Blok 3'!O107+'Blok 4'!O107)</f>
        <v>0</v>
      </c>
      <c r="P107" s="13">
        <f>SUM('Blok 1'!Q107+'Blok 2'!P107+'Blok 3'!P107+'Blok 4'!P107)</f>
        <v>0</v>
      </c>
      <c r="Q107" s="13">
        <f>SUM('Blok 1'!R107+'Blok 2'!Q107+'Blok 3'!Q107+'Blok 4'!Q107)</f>
        <v>0</v>
      </c>
      <c r="R107" s="13">
        <f>SUM('Blok 1'!S107+'Blok 2'!R107+'Blok 3'!R107+'Blok 4'!R107)</f>
        <v>0</v>
      </c>
      <c r="S107" s="13">
        <f>SUM('Blok 1'!T107+'Blok 2'!S107+'Blok 3'!S107+'Blok 4'!S107)</f>
        <v>0</v>
      </c>
      <c r="T107" s="13">
        <f>SUM('Blok 1'!U107+'Blok 2'!T107+'Blok 3'!T107+'Blok 4'!T107)</f>
        <v>0</v>
      </c>
      <c r="U107" s="13">
        <f>SUM('Blok 1'!V107+'Blok 2'!U107+'Blok 3'!U107+'Blok 4'!U107)</f>
        <v>0</v>
      </c>
      <c r="V107" s="13">
        <f>SUM('Blok 1'!W107+'Blok 2'!V107+'Blok 3'!V107+'Blok 4'!V107)</f>
        <v>0</v>
      </c>
      <c r="W107" s="13">
        <f>SUM('Blok 1'!X107+'Blok 2'!W107+'Blok 3'!W107+'Blok 4'!W107)</f>
        <v>0</v>
      </c>
      <c r="X107" s="13">
        <f>SUM('Blok 1'!Y107+'Blok 2'!X107+'Blok 3'!X107+'Blok 4'!X107)</f>
        <v>0</v>
      </c>
      <c r="Y107" s="13">
        <f>SUM('Blok 1'!Z107+'Blok 2'!Y107+'Blok 3'!Y107+'Blok 4'!Y107)</f>
        <v>0</v>
      </c>
      <c r="Z107" s="13">
        <f>SUM('Blok 1'!AA107+'Blok 2'!Z107+'Blok 3'!Z107+'Blok 4'!Z107)</f>
        <v>0</v>
      </c>
      <c r="AA107" s="13">
        <f>SUM('Blok 1'!AB107+'Blok 2'!AA107+'Blok 3'!AA107+'Blok 4'!AA107)</f>
        <v>0</v>
      </c>
      <c r="AB107" s="13">
        <f>SUM('Blok 1'!AC107+'Blok 2'!AB107+'Blok 3'!AB107+'Blok 4'!AB107)</f>
        <v>0</v>
      </c>
      <c r="AC107" s="13">
        <f>SUM('Blok 1'!AD107+'Blok 2'!AC107+'Blok 3'!AC107+'Blok 4'!AC107)</f>
        <v>0</v>
      </c>
      <c r="AD107" s="13">
        <f>SUM('Blok 1'!AE107+'Blok 2'!AD107+'Blok 3'!AD107+'Blok 4'!AD107)</f>
        <v>0</v>
      </c>
      <c r="AE107" s="13">
        <f>SUM('Blok 1'!AF107+'Blok 2'!AE107+'Blok 3'!AE107+'Blok 4'!AE107)</f>
        <v>0</v>
      </c>
      <c r="AF107" s="13">
        <f>SUM('Blok 1'!AG107+'Blok 2'!AF107+'Blok 3'!AF107+'Blok 4'!AF107)</f>
        <v>0</v>
      </c>
      <c r="AG107" s="13">
        <f>SUM('Blok 1'!AH107+'Blok 2'!AG107+'Blok 3'!AG107+'Blok 4'!AG107)</f>
        <v>0</v>
      </c>
      <c r="AH107" s="13">
        <f>SUM('Blok 1'!AI107+'Blok 2'!AH107+'Blok 3'!AH107+'Blok 4'!AH107)</f>
        <v>0</v>
      </c>
      <c r="AI107" s="13">
        <f>SUM('Blok 1'!AJ107+'Blok 2'!AI107+'Blok 3'!AI107+'Blok 4'!AI107)</f>
        <v>0</v>
      </c>
      <c r="AJ107" s="13">
        <f>SUM('Blok 1'!AK107+'Blok 2'!AJ107+'Blok 3'!AJ107+'Blok 4'!AJ107)</f>
        <v>0</v>
      </c>
      <c r="AK107" s="18">
        <f t="shared" si="1"/>
        <v>90</v>
      </c>
    </row>
    <row r="108" spans="1:37" ht="15.75" thickBot="1">
      <c r="A108" t="s">
        <v>220</v>
      </c>
      <c r="C108" s="18" t="s">
        <v>221</v>
      </c>
      <c r="D108" s="18"/>
      <c r="E108" s="27"/>
      <c r="F108" s="13">
        <f>SUM('Blok 1'!G108+'Blok 2'!F108+'Blok 3'!F108+'Blok 4'!F108)</f>
        <v>0</v>
      </c>
      <c r="G108" s="13">
        <f>SUM('Blok 1'!H108+'Blok 2'!G108+'Blok 3'!G108+'Blok 4'!G108)</f>
        <v>0</v>
      </c>
      <c r="H108" s="13">
        <f>SUM('Blok 1'!I108+'Blok 2'!H108+'Blok 3'!H108+'Blok 4'!H108)</f>
        <v>0</v>
      </c>
      <c r="I108" s="13">
        <f>SUM('Blok 1'!J108+'Blok 2'!I108+'Blok 3'!I108+'Blok 4'!I108)</f>
        <v>0</v>
      </c>
      <c r="J108" s="13">
        <f>SUM('Blok 1'!K108+'Blok 2'!J108+'Blok 3'!J108+'Blok 4'!J108)</f>
        <v>0</v>
      </c>
      <c r="K108" s="13">
        <f>SUM('Blok 1'!L108+'Blok 2'!K108+'Blok 3'!K108+'Blok 4'!K108)</f>
        <v>0</v>
      </c>
      <c r="L108" s="13">
        <f>SUM('Blok 1'!M108+'Blok 2'!L108+'Blok 3'!L108+'Blok 4'!L108)</f>
        <v>0</v>
      </c>
      <c r="M108" s="13">
        <f>SUM('Blok 1'!N108+'Blok 2'!M108+'Blok 3'!M108+'Blok 4'!M108)</f>
        <v>0</v>
      </c>
      <c r="N108" s="13">
        <f>SUM('Blok 1'!O108+'Blok 2'!N108+'Blok 3'!N108+'Blok 4'!N108)</f>
        <v>0</v>
      </c>
      <c r="O108" s="13">
        <f>SUM('Blok 1'!P108+'Blok 2'!O108+'Blok 3'!O108+'Blok 4'!O108)</f>
        <v>0</v>
      </c>
      <c r="P108" s="13">
        <f>SUM('Blok 1'!Q108+'Blok 2'!P108+'Blok 3'!P108+'Blok 4'!P108)</f>
        <v>0</v>
      </c>
      <c r="Q108" s="13">
        <f>SUM('Blok 1'!R108+'Blok 2'!Q108+'Blok 3'!Q108+'Blok 4'!Q108)</f>
        <v>0</v>
      </c>
      <c r="R108" s="13">
        <f>SUM('Blok 1'!S108+'Blok 2'!R108+'Blok 3'!R108+'Blok 4'!R108)</f>
        <v>0</v>
      </c>
      <c r="S108" s="13">
        <f>SUM('Blok 1'!T108+'Blok 2'!S108+'Blok 3'!S108+'Blok 4'!S108)</f>
        <v>0</v>
      </c>
      <c r="T108" s="13">
        <f>SUM('Blok 1'!U108+'Blok 2'!T108+'Blok 3'!T108+'Blok 4'!T108)</f>
        <v>0</v>
      </c>
      <c r="U108" s="13">
        <f>SUM('Blok 1'!V108+'Blok 2'!U108+'Blok 3'!U108+'Blok 4'!U108)</f>
        <v>0</v>
      </c>
      <c r="V108" s="13">
        <f>SUM('Blok 1'!W108+'Blok 2'!V108+'Blok 3'!V108+'Blok 4'!V108)</f>
        <v>0</v>
      </c>
      <c r="W108" s="13">
        <f>SUM('Blok 1'!X108+'Blok 2'!W108+'Blok 3'!W108+'Blok 4'!W108)</f>
        <v>0</v>
      </c>
      <c r="X108" s="13">
        <f>SUM('Blok 1'!Y108+'Blok 2'!X108+'Blok 3'!X108+'Blok 4'!X108)</f>
        <v>0</v>
      </c>
      <c r="Y108" s="13">
        <f>SUM('Blok 1'!Z108+'Blok 2'!Y108+'Blok 3'!Y108+'Blok 4'!Y108)</f>
        <v>0</v>
      </c>
      <c r="Z108" s="13">
        <f>SUM('Blok 1'!AA108+'Blok 2'!Z108+'Blok 3'!Z108+'Blok 4'!Z108)</f>
        <v>0</v>
      </c>
      <c r="AA108" s="13">
        <f>SUM('Blok 1'!AB108+'Blok 2'!AA108+'Blok 3'!AA108+'Blok 4'!AA108)</f>
        <v>0</v>
      </c>
      <c r="AB108" s="13">
        <f>SUM('Blok 1'!AC108+'Blok 2'!AB108+'Blok 3'!AB108+'Blok 4'!AB108)</f>
        <v>0</v>
      </c>
      <c r="AC108" s="13">
        <f>SUM('Blok 1'!AD108+'Blok 2'!AC108+'Blok 3'!AC108+'Blok 4'!AC108)</f>
        <v>0</v>
      </c>
      <c r="AD108" s="13">
        <f>SUM('Blok 1'!AE108+'Blok 2'!AD108+'Blok 3'!AD108+'Blok 4'!AD108)</f>
        <v>0</v>
      </c>
      <c r="AE108" s="13">
        <f>SUM('Blok 1'!AF108+'Blok 2'!AE108+'Blok 3'!AE108+'Blok 4'!AE108)</f>
        <v>0</v>
      </c>
      <c r="AF108" s="13">
        <f>SUM('Blok 1'!AG108+'Blok 2'!AF108+'Blok 3'!AF108+'Blok 4'!AF108)</f>
        <v>0</v>
      </c>
      <c r="AG108" s="13">
        <f>SUM('Blok 1'!AH108+'Blok 2'!AG108+'Blok 3'!AG108+'Blok 4'!AG108)</f>
        <v>0</v>
      </c>
      <c r="AH108" s="13">
        <f>SUM('Blok 1'!AI108+'Blok 2'!AH108+'Blok 3'!AH108+'Blok 4'!AH108)</f>
        <v>0</v>
      </c>
      <c r="AI108" s="13">
        <f>SUM('Blok 1'!AJ108+'Blok 2'!AI108+'Blok 3'!AI108+'Blok 4'!AI108)</f>
        <v>0</v>
      </c>
      <c r="AJ108" s="13">
        <f>SUM('Blok 1'!AK108+'Blok 2'!AJ108+'Blok 3'!AJ108+'Blok 4'!AJ108)</f>
        <v>0</v>
      </c>
      <c r="AK108" s="18">
        <f t="shared" si="1"/>
        <v>0</v>
      </c>
    </row>
    <row r="109" spans="1:37" ht="15.75" thickBot="1">
      <c r="A109" t="s">
        <v>222</v>
      </c>
      <c r="C109" s="18" t="s">
        <v>223</v>
      </c>
      <c r="D109" s="18"/>
      <c r="E109" s="27"/>
      <c r="F109" s="13">
        <f>SUM('Blok 1'!G109+'Blok 2'!F109+'Blok 3'!F109+'Blok 4'!F109)</f>
        <v>300</v>
      </c>
      <c r="G109" s="13">
        <f>SUM('Blok 1'!H109+'Blok 2'!G109+'Blok 3'!G109+'Blok 4'!G109)</f>
        <v>900</v>
      </c>
      <c r="H109" s="13">
        <f>SUM('Blok 1'!I109+'Blok 2'!H109+'Blok 3'!H109+'Blok 4'!H109)</f>
        <v>0</v>
      </c>
      <c r="I109" s="13">
        <f>SUM('Blok 1'!J109+'Blok 2'!I109+'Blok 3'!I109+'Blok 4'!I109)</f>
        <v>0</v>
      </c>
      <c r="J109" s="13">
        <f>SUM('Blok 1'!K109+'Blok 2'!J109+'Blok 3'!J109+'Blok 4'!J109)</f>
        <v>0</v>
      </c>
      <c r="K109" s="13">
        <f>SUM('Blok 1'!L109+'Blok 2'!K109+'Blok 3'!K109+'Blok 4'!K109)</f>
        <v>0</v>
      </c>
      <c r="L109" s="13">
        <f>SUM('Blok 1'!M109+'Blok 2'!L109+'Blok 3'!L109+'Blok 4'!L109)</f>
        <v>0</v>
      </c>
      <c r="M109" s="13">
        <f>SUM('Blok 1'!N109+'Blok 2'!M109+'Blok 3'!M109+'Blok 4'!M109)</f>
        <v>0</v>
      </c>
      <c r="N109" s="13">
        <f>SUM('Blok 1'!O109+'Blok 2'!N109+'Blok 3'!N109+'Blok 4'!N109)</f>
        <v>0</v>
      </c>
      <c r="O109" s="13">
        <f>SUM('Blok 1'!P109+'Blok 2'!O109+'Blok 3'!O109+'Blok 4'!O109)</f>
        <v>0</v>
      </c>
      <c r="P109" s="13">
        <f>SUM('Blok 1'!Q109+'Blok 2'!P109+'Blok 3'!P109+'Blok 4'!P109)</f>
        <v>0</v>
      </c>
      <c r="Q109" s="13">
        <f>SUM('Blok 1'!R109+'Blok 2'!Q109+'Blok 3'!Q109+'Blok 4'!Q109)</f>
        <v>0</v>
      </c>
      <c r="R109" s="13">
        <f>SUM('Blok 1'!S109+'Blok 2'!R109+'Blok 3'!R109+'Blok 4'!R109)</f>
        <v>0</v>
      </c>
      <c r="S109" s="13">
        <f>SUM('Blok 1'!T109+'Blok 2'!S109+'Blok 3'!S109+'Blok 4'!S109)</f>
        <v>0</v>
      </c>
      <c r="T109" s="13">
        <f>SUM('Blok 1'!U109+'Blok 2'!T109+'Blok 3'!T109+'Blok 4'!T109)</f>
        <v>0</v>
      </c>
      <c r="U109" s="13">
        <f>SUM('Blok 1'!V109+'Blok 2'!U109+'Blok 3'!U109+'Blok 4'!U109)</f>
        <v>0</v>
      </c>
      <c r="V109" s="13">
        <f>SUM('Blok 1'!W109+'Blok 2'!V109+'Blok 3'!V109+'Blok 4'!V109)</f>
        <v>0</v>
      </c>
      <c r="W109" s="13">
        <f>SUM('Blok 1'!X109+'Blok 2'!W109+'Blok 3'!W109+'Blok 4'!W109)</f>
        <v>0</v>
      </c>
      <c r="X109" s="13">
        <f>SUM('Blok 1'!Y109+'Blok 2'!X109+'Blok 3'!X109+'Blok 4'!X109)</f>
        <v>0</v>
      </c>
      <c r="Y109" s="13">
        <f>SUM('Blok 1'!Z109+'Blok 2'!Y109+'Blok 3'!Y109+'Blok 4'!Y109)</f>
        <v>0</v>
      </c>
      <c r="Z109" s="13">
        <f>SUM('Blok 1'!AA109+'Blok 2'!Z109+'Blok 3'!Z109+'Blok 4'!Z109)</f>
        <v>0</v>
      </c>
      <c r="AA109" s="13">
        <f>SUM('Blok 1'!AB109+'Blok 2'!AA109+'Blok 3'!AA109+'Blok 4'!AA109)</f>
        <v>0</v>
      </c>
      <c r="AB109" s="13">
        <f>SUM('Blok 1'!AC109+'Blok 2'!AB109+'Blok 3'!AB109+'Blok 4'!AB109)</f>
        <v>0</v>
      </c>
      <c r="AC109" s="13">
        <f>SUM('Blok 1'!AD109+'Blok 2'!AC109+'Blok 3'!AC109+'Blok 4'!AC109)</f>
        <v>0</v>
      </c>
      <c r="AD109" s="13">
        <f>SUM('Blok 1'!AE109+'Blok 2'!AD109+'Blok 3'!AD109+'Blok 4'!AD109)</f>
        <v>0</v>
      </c>
      <c r="AE109" s="13">
        <f>SUM('Blok 1'!AF109+'Blok 2'!AE109+'Blok 3'!AE109+'Blok 4'!AE109)</f>
        <v>0</v>
      </c>
      <c r="AF109" s="13">
        <f>SUM('Blok 1'!AG109+'Blok 2'!AF109+'Blok 3'!AF109+'Blok 4'!AF109)</f>
        <v>0</v>
      </c>
      <c r="AG109" s="13">
        <f>SUM('Blok 1'!AH109+'Blok 2'!AG109+'Blok 3'!AG109+'Blok 4'!AG109)</f>
        <v>0</v>
      </c>
      <c r="AH109" s="13">
        <f>SUM('Blok 1'!AI109+'Blok 2'!AH109+'Blok 3'!AH109+'Blok 4'!AH109)</f>
        <v>0</v>
      </c>
      <c r="AI109" s="13">
        <f>SUM('Blok 1'!AJ109+'Blok 2'!AI109+'Blok 3'!AI109+'Blok 4'!AI109)</f>
        <v>0</v>
      </c>
      <c r="AJ109" s="13">
        <f>SUM('Blok 1'!AK109+'Blok 2'!AJ109+'Blok 3'!AJ109+'Blok 4'!AJ109)</f>
        <v>0</v>
      </c>
      <c r="AK109" s="18">
        <f t="shared" si="1"/>
        <v>900</v>
      </c>
    </row>
    <row r="110" spans="1:37" ht="15.75" thickBot="1">
      <c r="A110" t="s">
        <v>224</v>
      </c>
      <c r="C110" s="18" t="s">
        <v>225</v>
      </c>
      <c r="D110" s="18"/>
      <c r="E110" s="27"/>
      <c r="F110" s="13">
        <f>SUM('Blok 1'!G110+'Blok 2'!F110+'Blok 3'!F110+'Blok 4'!F110)</f>
        <v>0</v>
      </c>
      <c r="G110" s="13">
        <f>SUM('Blok 1'!H110+'Blok 2'!G110+'Blok 3'!G110+'Blok 4'!G110)</f>
        <v>0</v>
      </c>
      <c r="H110" s="13">
        <f>SUM('Blok 1'!I110+'Blok 2'!H110+'Blok 3'!H110+'Blok 4'!H110)</f>
        <v>0</v>
      </c>
      <c r="I110" s="13">
        <f>SUM('Blok 1'!J110+'Blok 2'!I110+'Blok 3'!I110+'Blok 4'!I110)</f>
        <v>0</v>
      </c>
      <c r="J110" s="13">
        <f>SUM('Blok 1'!K110+'Blok 2'!J110+'Blok 3'!J110+'Blok 4'!J110)</f>
        <v>0</v>
      </c>
      <c r="K110" s="13">
        <f>SUM('Blok 1'!L110+'Blok 2'!K110+'Blok 3'!K110+'Blok 4'!K110)</f>
        <v>0</v>
      </c>
      <c r="L110" s="13">
        <f>SUM('Blok 1'!M110+'Blok 2'!L110+'Blok 3'!L110+'Blok 4'!L110)</f>
        <v>0</v>
      </c>
      <c r="M110" s="13">
        <f>SUM('Blok 1'!N110+'Blok 2'!M110+'Blok 3'!M110+'Blok 4'!M110)</f>
        <v>0</v>
      </c>
      <c r="N110" s="13">
        <f>SUM('Blok 1'!O110+'Blok 2'!N110+'Blok 3'!N110+'Blok 4'!N110)</f>
        <v>0</v>
      </c>
      <c r="O110" s="13">
        <f>SUM('Blok 1'!P110+'Blok 2'!O110+'Blok 3'!O110+'Blok 4'!O110)</f>
        <v>0</v>
      </c>
      <c r="P110" s="13">
        <f>SUM('Blok 1'!Q110+'Blok 2'!P110+'Blok 3'!P110+'Blok 4'!P110)</f>
        <v>0</v>
      </c>
      <c r="Q110" s="13">
        <f>SUM('Blok 1'!R110+'Blok 2'!Q110+'Blok 3'!Q110+'Blok 4'!Q110)</f>
        <v>0</v>
      </c>
      <c r="R110" s="13">
        <f>SUM('Blok 1'!S110+'Blok 2'!R110+'Blok 3'!R110+'Blok 4'!R110)</f>
        <v>0</v>
      </c>
      <c r="S110" s="13">
        <f>SUM('Blok 1'!T110+'Blok 2'!S110+'Blok 3'!S110+'Blok 4'!S110)</f>
        <v>0</v>
      </c>
      <c r="T110" s="13">
        <f>SUM('Blok 1'!U110+'Blok 2'!T110+'Blok 3'!T110+'Blok 4'!T110)</f>
        <v>0</v>
      </c>
      <c r="U110" s="13">
        <f>SUM('Blok 1'!V110+'Blok 2'!U110+'Blok 3'!U110+'Blok 4'!U110)</f>
        <v>0</v>
      </c>
      <c r="V110" s="13">
        <f>SUM('Blok 1'!W110+'Blok 2'!V110+'Blok 3'!V110+'Blok 4'!V110)</f>
        <v>0</v>
      </c>
      <c r="W110" s="13">
        <f>SUM('Blok 1'!X110+'Blok 2'!W110+'Blok 3'!W110+'Blok 4'!W110)</f>
        <v>0</v>
      </c>
      <c r="X110" s="13">
        <f>SUM('Blok 1'!Y110+'Blok 2'!X110+'Blok 3'!X110+'Blok 4'!X110)</f>
        <v>0</v>
      </c>
      <c r="Y110" s="13">
        <f>SUM('Blok 1'!Z110+'Blok 2'!Y110+'Blok 3'!Y110+'Blok 4'!Y110)</f>
        <v>0</v>
      </c>
      <c r="Z110" s="13">
        <f>SUM('Blok 1'!AA110+'Blok 2'!Z110+'Blok 3'!Z110+'Blok 4'!Z110)</f>
        <v>0</v>
      </c>
      <c r="AA110" s="13">
        <f>SUM('Blok 1'!AB110+'Blok 2'!AA110+'Blok 3'!AA110+'Blok 4'!AA110)</f>
        <v>0</v>
      </c>
      <c r="AB110" s="13">
        <f>SUM('Blok 1'!AC110+'Blok 2'!AB110+'Blok 3'!AB110+'Blok 4'!AB110)</f>
        <v>0</v>
      </c>
      <c r="AC110" s="13">
        <f>SUM('Blok 1'!AD110+'Blok 2'!AC110+'Blok 3'!AC110+'Blok 4'!AC110)</f>
        <v>0</v>
      </c>
      <c r="AD110" s="13">
        <f>SUM('Blok 1'!AE110+'Blok 2'!AD110+'Blok 3'!AD110+'Blok 4'!AD110)</f>
        <v>0</v>
      </c>
      <c r="AE110" s="13">
        <f>SUM('Blok 1'!AF110+'Blok 2'!AE110+'Blok 3'!AE110+'Blok 4'!AE110)</f>
        <v>0</v>
      </c>
      <c r="AF110" s="13">
        <f>SUM('Blok 1'!AG110+'Blok 2'!AF110+'Blok 3'!AF110+'Blok 4'!AF110)</f>
        <v>0</v>
      </c>
      <c r="AG110" s="13">
        <f>SUM('Blok 1'!AH110+'Blok 2'!AG110+'Blok 3'!AG110+'Blok 4'!AG110)</f>
        <v>0</v>
      </c>
      <c r="AH110" s="13">
        <f>SUM('Blok 1'!AI110+'Blok 2'!AH110+'Blok 3'!AH110+'Blok 4'!AH110)</f>
        <v>0</v>
      </c>
      <c r="AI110" s="13">
        <f>SUM('Blok 1'!AJ110+'Blok 2'!AI110+'Blok 3'!AI110+'Blok 4'!AI110)</f>
        <v>0</v>
      </c>
      <c r="AJ110" s="13">
        <f>SUM('Blok 1'!AK110+'Blok 2'!AJ110+'Blok 3'!AJ110+'Blok 4'!AJ110)</f>
        <v>0</v>
      </c>
      <c r="AK110" s="18">
        <f t="shared" si="1"/>
        <v>0</v>
      </c>
    </row>
    <row r="111" spans="1:37" ht="15.75" thickBot="1">
      <c r="A111" s="14" t="s">
        <v>84</v>
      </c>
      <c r="B111" s="14">
        <v>116561</v>
      </c>
      <c r="C111" s="21" t="s">
        <v>110</v>
      </c>
      <c r="D111" s="21"/>
      <c r="E111" s="25"/>
      <c r="F111" s="13">
        <f>SUM('Blok 1'!G111+'Blok 2'!F111+'Blok 3'!F111+'Blok 4'!F111)</f>
        <v>15</v>
      </c>
      <c r="G111" s="13">
        <f>SUM('Blok 1'!H111+'Blok 2'!G111+'Blok 3'!G111+'Blok 4'!G111)</f>
        <v>0</v>
      </c>
      <c r="H111" s="13">
        <f>SUM('Blok 1'!I111+'Blok 2'!H111+'Blok 3'!H111+'Blok 4'!H111)</f>
        <v>5</v>
      </c>
      <c r="I111" s="13">
        <f>SUM('Blok 1'!J111+'Blok 2'!I111+'Blok 3'!I111+'Blok 4'!I111)</f>
        <v>20</v>
      </c>
      <c r="J111" s="13">
        <f>SUM('Blok 1'!K111+'Blok 2'!J111+'Blok 3'!J111+'Blok 4'!J111)</f>
        <v>20</v>
      </c>
      <c r="K111" s="13">
        <f>SUM('Blok 1'!L111+'Blok 2'!K111+'Blok 3'!K111+'Blok 4'!K111)</f>
        <v>20</v>
      </c>
      <c r="L111" s="13">
        <f>SUM('Blok 1'!M111+'Blok 2'!L111+'Blok 3'!L111+'Blok 4'!L111)</f>
        <v>65</v>
      </c>
      <c r="M111" s="13">
        <f>SUM('Blok 1'!N111+'Blok 2'!M111+'Blok 3'!M111+'Blok 4'!M111)</f>
        <v>150</v>
      </c>
      <c r="N111" s="13">
        <f>SUM('Blok 1'!O111+'Blok 2'!N111+'Blok 3'!N111+'Blok 4'!N111)</f>
        <v>0</v>
      </c>
      <c r="O111" s="13">
        <f>SUM('Blok 1'!P111+'Blok 2'!O111+'Blok 3'!O111+'Blok 4'!O111)</f>
        <v>5</v>
      </c>
      <c r="P111" s="13">
        <f>SUM('Blok 1'!Q111+'Blok 2'!P111+'Blok 3'!P111+'Blok 4'!P111)</f>
        <v>20</v>
      </c>
      <c r="Q111" s="13">
        <f>SUM('Blok 1'!R111+'Blok 2'!Q111+'Blok 3'!Q111+'Blok 4'!Q111)</f>
        <v>20</v>
      </c>
      <c r="R111" s="13">
        <f>SUM('Blok 1'!S111+'Blok 2'!R111+'Blok 3'!R111+'Blok 4'!R111)</f>
        <v>20</v>
      </c>
      <c r="S111" s="13">
        <f>SUM('Blok 1'!T111+'Blok 2'!S111+'Blok 3'!S111+'Blok 4'!S111)</f>
        <v>20</v>
      </c>
      <c r="T111" s="13">
        <f>SUM('Blok 1'!U111+'Blok 2'!T111+'Blok 3'!T111+'Blok 4'!T111)</f>
        <v>20</v>
      </c>
      <c r="U111" s="13">
        <f>SUM('Blok 1'!V111+'Blok 2'!U111+'Blok 3'!U111+'Blok 4'!U111)</f>
        <v>20</v>
      </c>
      <c r="V111" s="13">
        <f>SUM('Blok 1'!W111+'Blok 2'!V111+'Blok 3'!V111+'Blok 4'!V111)</f>
        <v>20</v>
      </c>
      <c r="W111" s="13">
        <f>SUM('Blok 1'!X111+'Blok 2'!W111+'Blok 3'!W111+'Blok 4'!W111)</f>
        <v>20</v>
      </c>
      <c r="X111" s="13">
        <f>SUM('Blok 1'!Y111+'Blok 2'!X111+'Blok 3'!X111+'Blok 4'!X111)</f>
        <v>20</v>
      </c>
      <c r="Y111" s="13">
        <f>SUM('Blok 1'!Z111+'Blok 2'!Y111+'Blok 3'!Y111+'Blok 4'!Y111)</f>
        <v>20</v>
      </c>
      <c r="Z111" s="13">
        <f>SUM('Blok 1'!AA111+'Blok 2'!Z111+'Blok 3'!Z111+'Blok 4'!Z111)</f>
        <v>20</v>
      </c>
      <c r="AA111" s="13">
        <f>SUM('Blok 1'!AB111+'Blok 2'!AA111+'Blok 3'!AA111+'Blok 4'!AA111)</f>
        <v>20</v>
      </c>
      <c r="AB111" s="13">
        <f>SUM('Blok 1'!AC111+'Blok 2'!AB111+'Blok 3'!AB111+'Blok 4'!AB111)</f>
        <v>20</v>
      </c>
      <c r="AC111" s="13">
        <f>SUM('Blok 1'!AD111+'Blok 2'!AC111+'Blok 3'!AC111+'Blok 4'!AC111)</f>
        <v>20</v>
      </c>
      <c r="AD111" s="13">
        <f>SUM('Blok 1'!AE111+'Blok 2'!AD111+'Blok 3'!AD111+'Blok 4'!AD111)</f>
        <v>20</v>
      </c>
      <c r="AE111" s="13">
        <f>SUM('Blok 1'!AF111+'Blok 2'!AE111+'Blok 3'!AE111+'Blok 4'!AE111)</f>
        <v>20</v>
      </c>
      <c r="AF111" s="13">
        <f>SUM('Blok 1'!AG111+'Blok 2'!AF111+'Blok 3'!AF111+'Blok 4'!AF111)</f>
        <v>20</v>
      </c>
      <c r="AG111" s="13">
        <f>SUM('Blok 1'!AH111+'Blok 2'!AG111+'Blok 3'!AG111+'Blok 4'!AG111)</f>
        <v>20</v>
      </c>
      <c r="AH111" s="13">
        <f>SUM('Blok 1'!AI111+'Blok 2'!AH111+'Blok 3'!AH111+'Blok 4'!AH111)</f>
        <v>20</v>
      </c>
      <c r="AI111" s="13">
        <f>SUM('Blok 1'!AJ111+'Blok 2'!AI111+'Blok 3'!AI111+'Blok 4'!AI111)</f>
        <v>20</v>
      </c>
      <c r="AJ111" s="13">
        <f>SUM('Blok 1'!AK111+'Blok 2'!AJ111+'Blok 3'!AJ111+'Blok 4'!AJ111)</f>
        <v>20</v>
      </c>
      <c r="AK111" s="18">
        <f t="shared" si="1"/>
        <v>705</v>
      </c>
    </row>
    <row r="112" spans="1:37" ht="15.75" thickBot="1">
      <c r="A112" t="s">
        <v>108</v>
      </c>
      <c r="B112">
        <v>116571</v>
      </c>
      <c r="C112" s="18" t="s">
        <v>109</v>
      </c>
      <c r="D112" s="18"/>
      <c r="E112" s="27"/>
      <c r="F112" s="13">
        <f>SUM('Blok 1'!G112+'Blok 2'!F112+'Blok 3'!F112+'Blok 4'!F112)</f>
        <v>35</v>
      </c>
      <c r="G112" s="13">
        <f>SUM('Blok 1'!H112+'Blok 2'!G112+'Blok 3'!G112+'Blok 4'!G112)</f>
        <v>105</v>
      </c>
      <c r="H112" s="13">
        <f>SUM('Blok 1'!I112+'Blok 2'!H112+'Blok 3'!H112+'Blok 4'!H112)</f>
        <v>0</v>
      </c>
      <c r="I112" s="13">
        <f>SUM('Blok 1'!J112+'Blok 2'!I112+'Blok 3'!I112+'Blok 4'!I112)</f>
        <v>0</v>
      </c>
      <c r="J112" s="13">
        <f>SUM('Blok 1'!K112+'Blok 2'!J112+'Blok 3'!J112+'Blok 4'!J112)</f>
        <v>0</v>
      </c>
      <c r="K112" s="13">
        <f>SUM('Blok 1'!L112+'Blok 2'!K112+'Blok 3'!K112+'Blok 4'!K112)</f>
        <v>0</v>
      </c>
      <c r="L112" s="13">
        <f>SUM('Blok 1'!M112+'Blok 2'!L112+'Blok 3'!L112+'Blok 4'!L112)</f>
        <v>0</v>
      </c>
      <c r="M112" s="13">
        <f>SUM('Blok 1'!N112+'Blok 2'!M112+'Blok 3'!M112+'Blok 4'!M112)</f>
        <v>0</v>
      </c>
      <c r="N112" s="13">
        <f>SUM('Blok 1'!O112+'Blok 2'!N112+'Blok 3'!N112+'Blok 4'!N112)</f>
        <v>0</v>
      </c>
      <c r="O112" s="13">
        <f>SUM('Blok 1'!P112+'Blok 2'!O112+'Blok 3'!O112+'Blok 4'!O112)</f>
        <v>0</v>
      </c>
      <c r="P112" s="13">
        <f>SUM('Blok 1'!Q112+'Blok 2'!P112+'Blok 3'!P112+'Blok 4'!P112)</f>
        <v>0</v>
      </c>
      <c r="Q112" s="13">
        <f>SUM('Blok 1'!R112+'Blok 2'!Q112+'Blok 3'!Q112+'Blok 4'!Q112)</f>
        <v>0</v>
      </c>
      <c r="R112" s="13">
        <f>SUM('Blok 1'!S112+'Blok 2'!R112+'Blok 3'!R112+'Blok 4'!R112)</f>
        <v>0</v>
      </c>
      <c r="S112" s="13">
        <f>SUM('Blok 1'!T112+'Blok 2'!S112+'Blok 3'!S112+'Blok 4'!S112)</f>
        <v>0</v>
      </c>
      <c r="T112" s="13">
        <f>SUM('Blok 1'!U112+'Blok 2'!T112+'Blok 3'!T112+'Blok 4'!T112)</f>
        <v>0</v>
      </c>
      <c r="U112" s="13">
        <f>SUM('Blok 1'!V112+'Blok 2'!U112+'Blok 3'!U112+'Blok 4'!U112)</f>
        <v>0</v>
      </c>
      <c r="V112" s="13">
        <f>SUM('Blok 1'!W112+'Blok 2'!V112+'Blok 3'!V112+'Blok 4'!V112)</f>
        <v>0</v>
      </c>
      <c r="W112" s="13">
        <f>SUM('Blok 1'!X112+'Blok 2'!W112+'Blok 3'!W112+'Blok 4'!W112)</f>
        <v>0</v>
      </c>
      <c r="X112" s="13">
        <f>SUM('Blok 1'!Y112+'Blok 2'!X112+'Blok 3'!X112+'Blok 4'!X112)</f>
        <v>0</v>
      </c>
      <c r="Y112" s="13">
        <f>SUM('Blok 1'!Z112+'Blok 2'!Y112+'Blok 3'!Y112+'Blok 4'!Y112)</f>
        <v>0</v>
      </c>
      <c r="Z112" s="13">
        <f>SUM('Blok 1'!AA112+'Blok 2'!Z112+'Blok 3'!Z112+'Blok 4'!Z112)</f>
        <v>0</v>
      </c>
      <c r="AA112" s="13">
        <f>SUM('Blok 1'!AB112+'Blok 2'!AA112+'Blok 3'!AA112+'Blok 4'!AA112)</f>
        <v>0</v>
      </c>
      <c r="AB112" s="13">
        <f>SUM('Blok 1'!AC112+'Blok 2'!AB112+'Blok 3'!AB112+'Blok 4'!AB112)</f>
        <v>0</v>
      </c>
      <c r="AC112" s="13">
        <f>SUM('Blok 1'!AD112+'Blok 2'!AC112+'Blok 3'!AC112+'Blok 4'!AC112)</f>
        <v>0</v>
      </c>
      <c r="AD112" s="13">
        <f>SUM('Blok 1'!AE112+'Blok 2'!AD112+'Blok 3'!AD112+'Blok 4'!AD112)</f>
        <v>0</v>
      </c>
      <c r="AE112" s="13">
        <f>SUM('Blok 1'!AF112+'Blok 2'!AE112+'Blok 3'!AE112+'Blok 4'!AE112)</f>
        <v>0</v>
      </c>
      <c r="AF112" s="13">
        <f>SUM('Blok 1'!AG112+'Blok 2'!AF112+'Blok 3'!AF112+'Blok 4'!AF112)</f>
        <v>0</v>
      </c>
      <c r="AG112" s="13">
        <f>SUM('Blok 1'!AH112+'Blok 2'!AG112+'Blok 3'!AG112+'Blok 4'!AG112)</f>
        <v>0</v>
      </c>
      <c r="AH112" s="13">
        <f>SUM('Blok 1'!AI112+'Blok 2'!AH112+'Blok 3'!AH112+'Blok 4'!AH112)</f>
        <v>0</v>
      </c>
      <c r="AI112" s="13">
        <f>SUM('Blok 1'!AJ112+'Blok 2'!AI112+'Blok 3'!AI112+'Blok 4'!AI112)</f>
        <v>0</v>
      </c>
      <c r="AJ112" s="13">
        <f>SUM('Blok 1'!AK112+'Blok 2'!AJ112+'Blok 3'!AJ112+'Blok 4'!AJ112)</f>
        <v>0</v>
      </c>
      <c r="AK112" s="18">
        <f t="shared" si="1"/>
        <v>105</v>
      </c>
    </row>
    <row r="113" spans="1:37" ht="15.75" thickBot="1">
      <c r="A113" t="s">
        <v>226</v>
      </c>
      <c r="C113" s="18" t="s">
        <v>227</v>
      </c>
      <c r="D113" s="18"/>
      <c r="E113" s="27"/>
      <c r="F113" s="13">
        <f>SUM('Blok 1'!G113+'Blok 2'!F113+'Blok 3'!F113+'Blok 4'!F113)</f>
        <v>160</v>
      </c>
      <c r="G113" s="13">
        <f>SUM('Blok 1'!H113+'Blok 2'!G113+'Blok 3'!G113+'Blok 4'!G113)</f>
        <v>480</v>
      </c>
      <c r="H113" s="13">
        <f>SUM('Blok 1'!I113+'Blok 2'!H113+'Blok 3'!H113+'Blok 4'!H113)</f>
        <v>0</v>
      </c>
      <c r="I113" s="13">
        <f>SUM('Blok 1'!J113+'Blok 2'!I113+'Blok 3'!I113+'Blok 4'!I113)</f>
        <v>0</v>
      </c>
      <c r="J113" s="13">
        <f>SUM('Blok 1'!K113+'Blok 2'!J113+'Blok 3'!J113+'Blok 4'!J113)</f>
        <v>0</v>
      </c>
      <c r="K113" s="13">
        <f>SUM('Blok 1'!L113+'Blok 2'!K113+'Blok 3'!K113+'Blok 4'!K113)</f>
        <v>0</v>
      </c>
      <c r="L113" s="13">
        <f>SUM('Blok 1'!M113+'Blok 2'!L113+'Blok 3'!L113+'Blok 4'!L113)</f>
        <v>0</v>
      </c>
      <c r="M113" s="13">
        <f>SUM('Blok 1'!N113+'Blok 2'!M113+'Blok 3'!M113+'Blok 4'!M113)</f>
        <v>0</v>
      </c>
      <c r="N113" s="13">
        <f>SUM('Blok 1'!O113+'Blok 2'!N113+'Blok 3'!N113+'Blok 4'!N113)</f>
        <v>0</v>
      </c>
      <c r="O113" s="13">
        <f>SUM('Blok 1'!P113+'Blok 2'!O113+'Blok 3'!O113+'Blok 4'!O113)</f>
        <v>0</v>
      </c>
      <c r="P113" s="13">
        <f>SUM('Blok 1'!Q113+'Blok 2'!P113+'Blok 3'!P113+'Blok 4'!P113)</f>
        <v>0</v>
      </c>
      <c r="Q113" s="13">
        <f>SUM('Blok 1'!R113+'Blok 2'!Q113+'Blok 3'!Q113+'Blok 4'!Q113)</f>
        <v>0</v>
      </c>
      <c r="R113" s="13">
        <f>SUM('Blok 1'!S113+'Blok 2'!R113+'Blok 3'!R113+'Blok 4'!R113)</f>
        <v>0</v>
      </c>
      <c r="S113" s="13">
        <f>SUM('Blok 1'!T113+'Blok 2'!S113+'Blok 3'!S113+'Blok 4'!S113)</f>
        <v>0</v>
      </c>
      <c r="T113" s="13">
        <f>SUM('Blok 1'!U113+'Blok 2'!T113+'Blok 3'!T113+'Blok 4'!T113)</f>
        <v>0</v>
      </c>
      <c r="U113" s="13">
        <f>SUM('Blok 1'!V113+'Blok 2'!U113+'Blok 3'!U113+'Blok 4'!U113)</f>
        <v>0</v>
      </c>
      <c r="V113" s="13">
        <f>SUM('Blok 1'!W113+'Blok 2'!V113+'Blok 3'!V113+'Blok 4'!V113)</f>
        <v>0</v>
      </c>
      <c r="W113" s="13">
        <f>SUM('Blok 1'!X113+'Blok 2'!W113+'Blok 3'!W113+'Blok 4'!W113)</f>
        <v>0</v>
      </c>
      <c r="X113" s="13">
        <f>SUM('Blok 1'!Y113+'Blok 2'!X113+'Blok 3'!X113+'Blok 4'!X113)</f>
        <v>0</v>
      </c>
      <c r="Y113" s="13">
        <f>SUM('Blok 1'!Z113+'Blok 2'!Y113+'Blok 3'!Y113+'Blok 4'!Y113)</f>
        <v>0</v>
      </c>
      <c r="Z113" s="13">
        <f>SUM('Blok 1'!AA113+'Blok 2'!Z113+'Blok 3'!Z113+'Blok 4'!Z113)</f>
        <v>0</v>
      </c>
      <c r="AA113" s="13">
        <f>SUM('Blok 1'!AB113+'Blok 2'!AA113+'Blok 3'!AA113+'Blok 4'!AA113)</f>
        <v>0</v>
      </c>
      <c r="AB113" s="13">
        <f>SUM('Blok 1'!AC113+'Blok 2'!AB113+'Blok 3'!AB113+'Blok 4'!AB113)</f>
        <v>0</v>
      </c>
      <c r="AC113" s="13">
        <f>SUM('Blok 1'!AD113+'Blok 2'!AC113+'Blok 3'!AC113+'Blok 4'!AC113)</f>
        <v>0</v>
      </c>
      <c r="AD113" s="13">
        <f>SUM('Blok 1'!AE113+'Blok 2'!AD113+'Blok 3'!AD113+'Blok 4'!AD113)</f>
        <v>0</v>
      </c>
      <c r="AE113" s="13">
        <f>SUM('Blok 1'!AF113+'Blok 2'!AE113+'Blok 3'!AE113+'Blok 4'!AE113)</f>
        <v>0</v>
      </c>
      <c r="AF113" s="13">
        <f>SUM('Blok 1'!AG113+'Blok 2'!AF113+'Blok 3'!AF113+'Blok 4'!AF113)</f>
        <v>0</v>
      </c>
      <c r="AG113" s="13">
        <f>SUM('Blok 1'!AH113+'Blok 2'!AG113+'Blok 3'!AG113+'Blok 4'!AG113)</f>
        <v>0</v>
      </c>
      <c r="AH113" s="13">
        <f>SUM('Blok 1'!AI113+'Blok 2'!AH113+'Blok 3'!AH113+'Blok 4'!AH113)</f>
        <v>0</v>
      </c>
      <c r="AI113" s="13">
        <f>SUM('Blok 1'!AJ113+'Blok 2'!AI113+'Blok 3'!AI113+'Blok 4'!AI113)</f>
        <v>0</v>
      </c>
      <c r="AJ113" s="13">
        <f>SUM('Blok 1'!AK113+'Blok 2'!AJ113+'Blok 3'!AJ113+'Blok 4'!AJ113)</f>
        <v>0</v>
      </c>
      <c r="AK113" s="18">
        <f t="shared" si="1"/>
        <v>480</v>
      </c>
    </row>
    <row r="114" spans="1:37" ht="15.75" thickBot="1">
      <c r="A114" t="s">
        <v>228</v>
      </c>
      <c r="C114" s="18" t="s">
        <v>229</v>
      </c>
      <c r="D114" s="18"/>
      <c r="E114" s="27"/>
      <c r="F114" s="13">
        <f>SUM('Blok 1'!G114+'Blok 2'!F114+'Blok 3'!F114+'Blok 4'!F114)</f>
        <v>10</v>
      </c>
      <c r="G114" s="13">
        <f>SUM('Blok 1'!H114+'Blok 2'!G114+'Blok 3'!G114+'Blok 4'!G114)</f>
        <v>30</v>
      </c>
      <c r="H114" s="13">
        <f>SUM('Blok 1'!I114+'Blok 2'!H114+'Blok 3'!H114+'Blok 4'!H114)</f>
        <v>0</v>
      </c>
      <c r="I114" s="13">
        <f>SUM('Blok 1'!J114+'Blok 2'!I114+'Blok 3'!I114+'Blok 4'!I114)</f>
        <v>0</v>
      </c>
      <c r="J114" s="13">
        <f>SUM('Blok 1'!K114+'Blok 2'!J114+'Blok 3'!J114+'Blok 4'!J114)</f>
        <v>0</v>
      </c>
      <c r="K114" s="13">
        <f>SUM('Blok 1'!L114+'Blok 2'!K114+'Blok 3'!K114+'Blok 4'!K114)</f>
        <v>0</v>
      </c>
      <c r="L114" s="13">
        <f>SUM('Blok 1'!M114+'Blok 2'!L114+'Blok 3'!L114+'Blok 4'!L114)</f>
        <v>0</v>
      </c>
      <c r="M114" s="13">
        <f>SUM('Blok 1'!N114+'Blok 2'!M114+'Blok 3'!M114+'Blok 4'!M114)</f>
        <v>0</v>
      </c>
      <c r="N114" s="13">
        <f>SUM('Blok 1'!O114+'Blok 2'!N114+'Blok 3'!N114+'Blok 4'!N114)</f>
        <v>0</v>
      </c>
      <c r="O114" s="13">
        <f>SUM('Blok 1'!P114+'Blok 2'!O114+'Blok 3'!O114+'Blok 4'!O114)</f>
        <v>0</v>
      </c>
      <c r="P114" s="13">
        <f>SUM('Blok 1'!Q114+'Blok 2'!P114+'Blok 3'!P114+'Blok 4'!P114)</f>
        <v>0</v>
      </c>
      <c r="Q114" s="13">
        <f>SUM('Blok 1'!R114+'Blok 2'!Q114+'Blok 3'!Q114+'Blok 4'!Q114)</f>
        <v>0</v>
      </c>
      <c r="R114" s="13">
        <f>SUM('Blok 1'!S114+'Blok 2'!R114+'Blok 3'!R114+'Blok 4'!R114)</f>
        <v>0</v>
      </c>
      <c r="S114" s="13">
        <f>SUM('Blok 1'!T114+'Blok 2'!S114+'Blok 3'!S114+'Blok 4'!S114)</f>
        <v>0</v>
      </c>
      <c r="T114" s="13">
        <f>SUM('Blok 1'!U114+'Blok 2'!T114+'Blok 3'!T114+'Blok 4'!T114)</f>
        <v>0</v>
      </c>
      <c r="U114" s="13">
        <f>SUM('Blok 1'!V114+'Blok 2'!U114+'Blok 3'!U114+'Blok 4'!U114)</f>
        <v>0</v>
      </c>
      <c r="V114" s="13">
        <f>SUM('Blok 1'!W114+'Blok 2'!V114+'Blok 3'!V114+'Blok 4'!V114)</f>
        <v>0</v>
      </c>
      <c r="W114" s="13">
        <f>SUM('Blok 1'!X114+'Blok 2'!W114+'Blok 3'!W114+'Blok 4'!W114)</f>
        <v>0</v>
      </c>
      <c r="X114" s="13">
        <f>SUM('Blok 1'!Y114+'Blok 2'!X114+'Blok 3'!X114+'Blok 4'!X114)</f>
        <v>0</v>
      </c>
      <c r="Y114" s="13">
        <f>SUM('Blok 1'!Z114+'Blok 2'!Y114+'Blok 3'!Y114+'Blok 4'!Y114)</f>
        <v>0</v>
      </c>
      <c r="Z114" s="13">
        <f>SUM('Blok 1'!AA114+'Blok 2'!Z114+'Blok 3'!Z114+'Blok 4'!Z114)</f>
        <v>0</v>
      </c>
      <c r="AA114" s="13">
        <f>SUM('Blok 1'!AB114+'Blok 2'!AA114+'Blok 3'!AA114+'Blok 4'!AA114)</f>
        <v>0</v>
      </c>
      <c r="AB114" s="13">
        <f>SUM('Blok 1'!AC114+'Blok 2'!AB114+'Blok 3'!AB114+'Blok 4'!AB114)</f>
        <v>0</v>
      </c>
      <c r="AC114" s="13">
        <f>SUM('Blok 1'!AD114+'Blok 2'!AC114+'Blok 3'!AC114+'Blok 4'!AC114)</f>
        <v>0</v>
      </c>
      <c r="AD114" s="13">
        <f>SUM('Blok 1'!AE114+'Blok 2'!AD114+'Blok 3'!AD114+'Blok 4'!AD114)</f>
        <v>0</v>
      </c>
      <c r="AE114" s="13">
        <f>SUM('Blok 1'!AF114+'Blok 2'!AE114+'Blok 3'!AE114+'Blok 4'!AE114)</f>
        <v>0</v>
      </c>
      <c r="AF114" s="13">
        <f>SUM('Blok 1'!AG114+'Blok 2'!AF114+'Blok 3'!AF114+'Blok 4'!AF114)</f>
        <v>0</v>
      </c>
      <c r="AG114" s="13">
        <f>SUM('Blok 1'!AH114+'Blok 2'!AG114+'Blok 3'!AG114+'Blok 4'!AG114)</f>
        <v>0</v>
      </c>
      <c r="AH114" s="13">
        <f>SUM('Blok 1'!AI114+'Blok 2'!AH114+'Blok 3'!AH114+'Blok 4'!AH114)</f>
        <v>0</v>
      </c>
      <c r="AI114" s="13">
        <f>SUM('Blok 1'!AJ114+'Blok 2'!AI114+'Blok 3'!AI114+'Blok 4'!AI114)</f>
        <v>0</v>
      </c>
      <c r="AJ114" s="13">
        <f>SUM('Blok 1'!AK114+'Blok 2'!AJ114+'Blok 3'!AJ114+'Blok 4'!AJ114)</f>
        <v>0</v>
      </c>
      <c r="AK114" s="18">
        <f t="shared" si="1"/>
        <v>30</v>
      </c>
    </row>
    <row r="115" spans="1:37" ht="15.75" thickBot="1">
      <c r="A115" t="s">
        <v>237</v>
      </c>
      <c r="C115" s="18" t="s">
        <v>230</v>
      </c>
      <c r="D115" s="18"/>
      <c r="E115" s="27"/>
      <c r="F115" s="13">
        <f>SUM('Blok 1'!G115+'Blok 2'!F115+'Blok 3'!F115+'Blok 4'!F115)</f>
        <v>35</v>
      </c>
      <c r="G115" s="13">
        <f>SUM('Blok 1'!H115+'Blok 2'!G115+'Blok 3'!G115+'Blok 4'!G115)</f>
        <v>105</v>
      </c>
      <c r="H115" s="13">
        <f>SUM('Blok 1'!I115+'Blok 2'!H115+'Blok 3'!H115+'Blok 4'!H115)</f>
        <v>0</v>
      </c>
      <c r="I115" s="13">
        <f>SUM('Blok 1'!J115+'Blok 2'!I115+'Blok 3'!I115+'Blok 4'!I115)</f>
        <v>0</v>
      </c>
      <c r="J115" s="13">
        <f>SUM('Blok 1'!K115+'Blok 2'!J115+'Blok 3'!J115+'Blok 4'!J115)</f>
        <v>0</v>
      </c>
      <c r="K115" s="13">
        <f>SUM('Blok 1'!L115+'Blok 2'!K115+'Blok 3'!K115+'Blok 4'!K115)</f>
        <v>0</v>
      </c>
      <c r="L115" s="13">
        <f>SUM('Blok 1'!M115+'Blok 2'!L115+'Blok 3'!L115+'Blok 4'!L115)</f>
        <v>0</v>
      </c>
      <c r="M115" s="13">
        <f>SUM('Blok 1'!N115+'Blok 2'!M115+'Blok 3'!M115+'Blok 4'!M115)</f>
        <v>0</v>
      </c>
      <c r="N115" s="13">
        <f>SUM('Blok 1'!O115+'Blok 2'!N115+'Blok 3'!N115+'Blok 4'!N115)</f>
        <v>0</v>
      </c>
      <c r="O115" s="13">
        <f>SUM('Blok 1'!P115+'Blok 2'!O115+'Blok 3'!O115+'Blok 4'!O115)</f>
        <v>0</v>
      </c>
      <c r="P115" s="13">
        <f>SUM('Blok 1'!Q115+'Blok 2'!P115+'Blok 3'!P115+'Blok 4'!P115)</f>
        <v>0</v>
      </c>
      <c r="Q115" s="13">
        <f>SUM('Blok 1'!R115+'Blok 2'!Q115+'Blok 3'!Q115+'Blok 4'!Q115)</f>
        <v>0</v>
      </c>
      <c r="R115" s="13">
        <f>SUM('Blok 1'!S115+'Blok 2'!R115+'Blok 3'!R115+'Blok 4'!R115)</f>
        <v>0</v>
      </c>
      <c r="S115" s="13">
        <f>SUM('Blok 1'!T115+'Blok 2'!S115+'Blok 3'!S115+'Blok 4'!S115)</f>
        <v>0</v>
      </c>
      <c r="T115" s="13">
        <f>SUM('Blok 1'!U115+'Blok 2'!T115+'Blok 3'!T115+'Blok 4'!T115)</f>
        <v>0</v>
      </c>
      <c r="U115" s="13">
        <f>SUM('Blok 1'!V115+'Blok 2'!U115+'Blok 3'!U115+'Blok 4'!U115)</f>
        <v>0</v>
      </c>
      <c r="V115" s="13">
        <f>SUM('Blok 1'!W115+'Blok 2'!V115+'Blok 3'!V115+'Blok 4'!V115)</f>
        <v>0</v>
      </c>
      <c r="W115" s="13">
        <f>SUM('Blok 1'!X115+'Blok 2'!W115+'Blok 3'!W115+'Blok 4'!W115)</f>
        <v>0</v>
      </c>
      <c r="X115" s="13">
        <f>SUM('Blok 1'!Y115+'Blok 2'!X115+'Blok 3'!X115+'Blok 4'!X115)</f>
        <v>0</v>
      </c>
      <c r="Y115" s="13">
        <f>SUM('Blok 1'!Z115+'Blok 2'!Y115+'Blok 3'!Y115+'Blok 4'!Y115)</f>
        <v>0</v>
      </c>
      <c r="Z115" s="13">
        <f>SUM('Blok 1'!AA115+'Blok 2'!Z115+'Blok 3'!Z115+'Blok 4'!Z115)</f>
        <v>0</v>
      </c>
      <c r="AA115" s="13">
        <f>SUM('Blok 1'!AB115+'Blok 2'!AA115+'Blok 3'!AA115+'Blok 4'!AA115)</f>
        <v>0</v>
      </c>
      <c r="AB115" s="13">
        <f>SUM('Blok 1'!AC115+'Blok 2'!AB115+'Blok 3'!AB115+'Blok 4'!AB115)</f>
        <v>0</v>
      </c>
      <c r="AC115" s="13">
        <f>SUM('Blok 1'!AD115+'Blok 2'!AC115+'Blok 3'!AC115+'Blok 4'!AC115)</f>
        <v>0</v>
      </c>
      <c r="AD115" s="13">
        <f>SUM('Blok 1'!AE115+'Blok 2'!AD115+'Blok 3'!AD115+'Blok 4'!AD115)</f>
        <v>0</v>
      </c>
      <c r="AE115" s="13">
        <f>SUM('Blok 1'!AF115+'Blok 2'!AE115+'Blok 3'!AE115+'Blok 4'!AE115)</f>
        <v>0</v>
      </c>
      <c r="AF115" s="13">
        <f>SUM('Blok 1'!AG115+'Blok 2'!AF115+'Blok 3'!AF115+'Blok 4'!AF115)</f>
        <v>0</v>
      </c>
      <c r="AG115" s="13">
        <f>SUM('Blok 1'!AH115+'Blok 2'!AG115+'Blok 3'!AG115+'Blok 4'!AG115)</f>
        <v>0</v>
      </c>
      <c r="AH115" s="13">
        <f>SUM('Blok 1'!AI115+'Blok 2'!AH115+'Blok 3'!AH115+'Blok 4'!AH115)</f>
        <v>0</v>
      </c>
      <c r="AI115" s="13">
        <f>SUM('Blok 1'!AJ115+'Blok 2'!AI115+'Blok 3'!AI115+'Blok 4'!AI115)</f>
        <v>0</v>
      </c>
      <c r="AJ115" s="13">
        <f>SUM('Blok 1'!AK115+'Blok 2'!AJ115+'Blok 3'!AJ115+'Blok 4'!AJ115)</f>
        <v>0</v>
      </c>
      <c r="AK115" s="18">
        <f t="shared" si="1"/>
        <v>105</v>
      </c>
    </row>
    <row r="116" spans="1:37" ht="15.75" thickBot="1">
      <c r="A116" t="s">
        <v>236</v>
      </c>
      <c r="C116" s="18" t="s">
        <v>231</v>
      </c>
      <c r="D116" s="18"/>
      <c r="E116" s="27"/>
      <c r="F116" s="13">
        <f>SUM('Blok 1'!G116+'Blok 2'!F116+'Blok 3'!F116+'Blok 4'!F116)</f>
        <v>10</v>
      </c>
      <c r="G116" s="13">
        <f>SUM('Blok 1'!H116+'Blok 2'!G116+'Blok 3'!G116+'Blok 4'!G116)</f>
        <v>30</v>
      </c>
      <c r="H116" s="13">
        <f>SUM('Blok 1'!I116+'Blok 2'!H116+'Blok 3'!H116+'Blok 4'!H116)</f>
        <v>0</v>
      </c>
      <c r="I116" s="13">
        <f>SUM('Blok 1'!J116+'Blok 2'!I116+'Blok 3'!I116+'Blok 4'!I116)</f>
        <v>0</v>
      </c>
      <c r="J116" s="13">
        <f>SUM('Blok 1'!K116+'Blok 2'!J116+'Blok 3'!J116+'Blok 4'!J116)</f>
        <v>0</v>
      </c>
      <c r="K116" s="13">
        <f>SUM('Blok 1'!L116+'Blok 2'!K116+'Blok 3'!K116+'Blok 4'!K116)</f>
        <v>0</v>
      </c>
      <c r="L116" s="13">
        <f>SUM('Blok 1'!M116+'Blok 2'!L116+'Blok 3'!L116+'Blok 4'!L116)</f>
        <v>0</v>
      </c>
      <c r="M116" s="13">
        <f>SUM('Blok 1'!N116+'Blok 2'!M116+'Blok 3'!M116+'Blok 4'!M116)</f>
        <v>0</v>
      </c>
      <c r="N116" s="13">
        <f>SUM('Blok 1'!O116+'Blok 2'!N116+'Blok 3'!N116+'Blok 4'!N116)</f>
        <v>0</v>
      </c>
      <c r="O116" s="13">
        <f>SUM('Blok 1'!P116+'Blok 2'!O116+'Blok 3'!O116+'Blok 4'!O116)</f>
        <v>0</v>
      </c>
      <c r="P116" s="13">
        <f>SUM('Blok 1'!Q116+'Blok 2'!P116+'Blok 3'!P116+'Blok 4'!P116)</f>
        <v>0</v>
      </c>
      <c r="Q116" s="13">
        <f>SUM('Blok 1'!R116+'Blok 2'!Q116+'Blok 3'!Q116+'Blok 4'!Q116)</f>
        <v>0</v>
      </c>
      <c r="R116" s="13">
        <f>SUM('Blok 1'!S116+'Blok 2'!R116+'Blok 3'!R116+'Blok 4'!R116)</f>
        <v>0</v>
      </c>
      <c r="S116" s="13">
        <f>SUM('Blok 1'!T116+'Blok 2'!S116+'Blok 3'!S116+'Blok 4'!S116)</f>
        <v>0</v>
      </c>
      <c r="T116" s="13">
        <f>SUM('Blok 1'!U116+'Blok 2'!T116+'Blok 3'!T116+'Blok 4'!T116)</f>
        <v>0</v>
      </c>
      <c r="U116" s="13">
        <f>SUM('Blok 1'!V116+'Blok 2'!U116+'Blok 3'!U116+'Blok 4'!U116)</f>
        <v>0</v>
      </c>
      <c r="V116" s="13">
        <f>SUM('Blok 1'!W116+'Blok 2'!V116+'Blok 3'!V116+'Blok 4'!V116)</f>
        <v>0</v>
      </c>
      <c r="W116" s="13">
        <f>SUM('Blok 1'!X116+'Blok 2'!W116+'Blok 3'!W116+'Blok 4'!W116)</f>
        <v>0</v>
      </c>
      <c r="X116" s="13">
        <f>SUM('Blok 1'!Y116+'Blok 2'!X116+'Blok 3'!X116+'Blok 4'!X116)</f>
        <v>0</v>
      </c>
      <c r="Y116" s="13">
        <f>SUM('Blok 1'!Z116+'Blok 2'!Y116+'Blok 3'!Y116+'Blok 4'!Y116)</f>
        <v>0</v>
      </c>
      <c r="Z116" s="13">
        <f>SUM('Blok 1'!AA116+'Blok 2'!Z116+'Blok 3'!Z116+'Blok 4'!Z116)</f>
        <v>0</v>
      </c>
      <c r="AA116" s="13">
        <f>SUM('Blok 1'!AB116+'Blok 2'!AA116+'Blok 3'!AA116+'Blok 4'!AA116)</f>
        <v>0</v>
      </c>
      <c r="AB116" s="13">
        <f>SUM('Blok 1'!AC116+'Blok 2'!AB116+'Blok 3'!AB116+'Blok 4'!AB116)</f>
        <v>0</v>
      </c>
      <c r="AC116" s="13">
        <f>SUM('Blok 1'!AD116+'Blok 2'!AC116+'Blok 3'!AC116+'Blok 4'!AC116)</f>
        <v>0</v>
      </c>
      <c r="AD116" s="13">
        <f>SUM('Blok 1'!AE116+'Blok 2'!AD116+'Blok 3'!AD116+'Blok 4'!AD116)</f>
        <v>0</v>
      </c>
      <c r="AE116" s="13">
        <f>SUM('Blok 1'!AF116+'Blok 2'!AE116+'Blok 3'!AE116+'Blok 4'!AE116)</f>
        <v>0</v>
      </c>
      <c r="AF116" s="13">
        <f>SUM('Blok 1'!AG116+'Blok 2'!AF116+'Blok 3'!AF116+'Blok 4'!AF116)</f>
        <v>0</v>
      </c>
      <c r="AG116" s="13">
        <f>SUM('Blok 1'!AH116+'Blok 2'!AG116+'Blok 3'!AG116+'Blok 4'!AG116)</f>
        <v>0</v>
      </c>
      <c r="AH116" s="13">
        <f>SUM('Blok 1'!AI116+'Blok 2'!AH116+'Blok 3'!AH116+'Blok 4'!AH116)</f>
        <v>0</v>
      </c>
      <c r="AI116" s="13">
        <f>SUM('Blok 1'!AJ116+'Blok 2'!AI116+'Blok 3'!AI116+'Blok 4'!AI116)</f>
        <v>0</v>
      </c>
      <c r="AJ116" s="13">
        <f>SUM('Blok 1'!AK116+'Blok 2'!AJ116+'Blok 3'!AJ116+'Blok 4'!AJ116)</f>
        <v>0</v>
      </c>
      <c r="AK116" s="18">
        <f t="shared" si="1"/>
        <v>30</v>
      </c>
    </row>
    <row r="117" spans="1:37" ht="15.75" thickBot="1">
      <c r="A117" t="s">
        <v>235</v>
      </c>
      <c r="C117" s="18" t="s">
        <v>232</v>
      </c>
      <c r="D117" s="18"/>
      <c r="E117" s="27"/>
      <c r="F117" s="13">
        <f>SUM('Blok 1'!G117+'Blok 2'!F117+'Blok 3'!F117+'Blok 4'!F117)</f>
        <v>10</v>
      </c>
      <c r="G117" s="13">
        <f>SUM('Blok 1'!H117+'Blok 2'!G117+'Blok 3'!G117+'Blok 4'!G117)</f>
        <v>30</v>
      </c>
      <c r="H117" s="13">
        <f>SUM('Blok 1'!I117+'Blok 2'!H117+'Blok 3'!H117+'Blok 4'!H117)</f>
        <v>0</v>
      </c>
      <c r="I117" s="13">
        <f>SUM('Blok 1'!J117+'Blok 2'!I117+'Blok 3'!I117+'Blok 4'!I117)</f>
        <v>0</v>
      </c>
      <c r="J117" s="13">
        <f>SUM('Blok 1'!K117+'Blok 2'!J117+'Blok 3'!J117+'Blok 4'!J117)</f>
        <v>0</v>
      </c>
      <c r="K117" s="13">
        <f>SUM('Blok 1'!L117+'Blok 2'!K117+'Blok 3'!K117+'Blok 4'!K117)</f>
        <v>0</v>
      </c>
      <c r="L117" s="13">
        <f>SUM('Blok 1'!M117+'Blok 2'!L117+'Blok 3'!L117+'Blok 4'!L117)</f>
        <v>0</v>
      </c>
      <c r="M117" s="13">
        <f>SUM('Blok 1'!N117+'Blok 2'!M117+'Blok 3'!M117+'Blok 4'!M117)</f>
        <v>0</v>
      </c>
      <c r="N117" s="13">
        <f>SUM('Blok 1'!O117+'Blok 2'!N117+'Blok 3'!N117+'Blok 4'!N117)</f>
        <v>0</v>
      </c>
      <c r="O117" s="13">
        <f>SUM('Blok 1'!P117+'Blok 2'!O117+'Blok 3'!O117+'Blok 4'!O117)</f>
        <v>0</v>
      </c>
      <c r="P117" s="13">
        <f>SUM('Blok 1'!Q117+'Blok 2'!P117+'Blok 3'!P117+'Blok 4'!P117)</f>
        <v>0</v>
      </c>
      <c r="Q117" s="13">
        <f>SUM('Blok 1'!R117+'Blok 2'!Q117+'Blok 3'!Q117+'Blok 4'!Q117)</f>
        <v>0</v>
      </c>
      <c r="R117" s="13">
        <f>SUM('Blok 1'!S117+'Blok 2'!R117+'Blok 3'!R117+'Blok 4'!R117)</f>
        <v>0</v>
      </c>
      <c r="S117" s="13">
        <f>SUM('Blok 1'!T117+'Blok 2'!S117+'Blok 3'!S117+'Blok 4'!S117)</f>
        <v>0</v>
      </c>
      <c r="T117" s="13">
        <f>SUM('Blok 1'!U117+'Blok 2'!T117+'Blok 3'!T117+'Blok 4'!T117)</f>
        <v>0</v>
      </c>
      <c r="U117" s="13">
        <f>SUM('Blok 1'!V117+'Blok 2'!U117+'Blok 3'!U117+'Blok 4'!U117)</f>
        <v>0</v>
      </c>
      <c r="V117" s="13">
        <f>SUM('Blok 1'!W117+'Blok 2'!V117+'Blok 3'!V117+'Blok 4'!V117)</f>
        <v>0</v>
      </c>
      <c r="W117" s="13">
        <f>SUM('Blok 1'!X117+'Blok 2'!W117+'Blok 3'!W117+'Blok 4'!W117)</f>
        <v>0</v>
      </c>
      <c r="X117" s="13">
        <f>SUM('Blok 1'!Y117+'Blok 2'!X117+'Blok 3'!X117+'Blok 4'!X117)</f>
        <v>0</v>
      </c>
      <c r="Y117" s="13">
        <f>SUM('Blok 1'!Z117+'Blok 2'!Y117+'Blok 3'!Y117+'Blok 4'!Y117)</f>
        <v>0</v>
      </c>
      <c r="Z117" s="13">
        <f>SUM('Blok 1'!AA117+'Blok 2'!Z117+'Blok 3'!Z117+'Blok 4'!Z117)</f>
        <v>0</v>
      </c>
      <c r="AA117" s="13">
        <f>SUM('Blok 1'!AB117+'Blok 2'!AA117+'Blok 3'!AA117+'Blok 4'!AA117)</f>
        <v>0</v>
      </c>
      <c r="AB117" s="13">
        <f>SUM('Blok 1'!AC117+'Blok 2'!AB117+'Blok 3'!AB117+'Blok 4'!AB117)</f>
        <v>0</v>
      </c>
      <c r="AC117" s="13">
        <f>SUM('Blok 1'!AD117+'Blok 2'!AC117+'Blok 3'!AC117+'Blok 4'!AC117)</f>
        <v>0</v>
      </c>
      <c r="AD117" s="13">
        <f>SUM('Blok 1'!AE117+'Blok 2'!AD117+'Blok 3'!AD117+'Blok 4'!AD117)</f>
        <v>0</v>
      </c>
      <c r="AE117" s="13">
        <f>SUM('Blok 1'!AF117+'Blok 2'!AE117+'Blok 3'!AE117+'Blok 4'!AE117)</f>
        <v>0</v>
      </c>
      <c r="AF117" s="13">
        <f>SUM('Blok 1'!AG117+'Blok 2'!AF117+'Blok 3'!AF117+'Blok 4'!AF117)</f>
        <v>0</v>
      </c>
      <c r="AG117" s="13">
        <f>SUM('Blok 1'!AH117+'Blok 2'!AG117+'Blok 3'!AG117+'Blok 4'!AG117)</f>
        <v>0</v>
      </c>
      <c r="AH117" s="13">
        <f>SUM('Blok 1'!AI117+'Blok 2'!AH117+'Blok 3'!AH117+'Blok 4'!AH117)</f>
        <v>0</v>
      </c>
      <c r="AI117" s="13">
        <f>SUM('Blok 1'!AJ117+'Blok 2'!AI117+'Blok 3'!AI117+'Blok 4'!AI117)</f>
        <v>0</v>
      </c>
      <c r="AJ117" s="13">
        <f>SUM('Blok 1'!AK117+'Blok 2'!AJ117+'Blok 3'!AJ117+'Blok 4'!AJ117)</f>
        <v>0</v>
      </c>
      <c r="AK117" s="18">
        <f t="shared" si="1"/>
        <v>30</v>
      </c>
    </row>
    <row r="118" spans="1:37" ht="15.75" thickBot="1">
      <c r="A118" t="s">
        <v>234</v>
      </c>
      <c r="C118" s="18" t="s">
        <v>233</v>
      </c>
      <c r="D118" s="18"/>
      <c r="E118" s="27"/>
      <c r="F118" s="13">
        <f>SUM('Blok 1'!G118+'Blok 2'!F118+'Blok 3'!F118+'Blok 4'!F118)</f>
        <v>0</v>
      </c>
      <c r="G118" s="13">
        <f>SUM('Blok 1'!H118+'Blok 2'!G118+'Blok 3'!G118+'Blok 4'!G118)</f>
        <v>0</v>
      </c>
      <c r="H118" s="13">
        <f>SUM('Blok 1'!I118+'Blok 2'!H118+'Blok 3'!H118+'Blok 4'!H118)</f>
        <v>0</v>
      </c>
      <c r="I118" s="13">
        <f>SUM('Blok 1'!J118+'Blok 2'!I118+'Blok 3'!I118+'Blok 4'!I118)</f>
        <v>0</v>
      </c>
      <c r="J118" s="13">
        <f>SUM('Blok 1'!K118+'Blok 2'!J118+'Blok 3'!J118+'Blok 4'!J118)</f>
        <v>0</v>
      </c>
      <c r="K118" s="13">
        <f>SUM('Blok 1'!L118+'Blok 2'!K118+'Blok 3'!K118+'Blok 4'!K118)</f>
        <v>0</v>
      </c>
      <c r="L118" s="13">
        <f>SUM('Blok 1'!M118+'Blok 2'!L118+'Blok 3'!L118+'Blok 4'!L118)</f>
        <v>0</v>
      </c>
      <c r="M118" s="13">
        <f>SUM('Blok 1'!N118+'Blok 2'!M118+'Blok 3'!M118+'Blok 4'!M118)</f>
        <v>0</v>
      </c>
      <c r="N118" s="13">
        <f>SUM('Blok 1'!O118+'Blok 2'!N118+'Blok 3'!N118+'Blok 4'!N118)</f>
        <v>0</v>
      </c>
      <c r="O118" s="13">
        <f>SUM('Blok 1'!P118+'Blok 2'!O118+'Blok 3'!O118+'Blok 4'!O118)</f>
        <v>0</v>
      </c>
      <c r="P118" s="13">
        <f>SUM('Blok 1'!Q118+'Blok 2'!P118+'Blok 3'!P118+'Blok 4'!P118)</f>
        <v>0</v>
      </c>
      <c r="Q118" s="13">
        <f>SUM('Blok 1'!R118+'Blok 2'!Q118+'Blok 3'!Q118+'Blok 4'!Q118)</f>
        <v>0</v>
      </c>
      <c r="R118" s="13">
        <f>SUM('Blok 1'!S118+'Blok 2'!R118+'Blok 3'!R118+'Blok 4'!R118)</f>
        <v>0</v>
      </c>
      <c r="S118" s="13">
        <f>SUM('Blok 1'!T118+'Blok 2'!S118+'Blok 3'!S118+'Blok 4'!S118)</f>
        <v>0</v>
      </c>
      <c r="T118" s="13">
        <f>SUM('Blok 1'!U118+'Blok 2'!T118+'Blok 3'!T118+'Blok 4'!T118)</f>
        <v>0</v>
      </c>
      <c r="U118" s="13">
        <f>SUM('Blok 1'!V118+'Blok 2'!U118+'Blok 3'!U118+'Blok 4'!U118)</f>
        <v>0</v>
      </c>
      <c r="V118" s="13">
        <f>SUM('Blok 1'!W118+'Blok 2'!V118+'Blok 3'!V118+'Blok 4'!V118)</f>
        <v>0</v>
      </c>
      <c r="W118" s="13">
        <f>SUM('Blok 1'!X118+'Blok 2'!W118+'Blok 3'!W118+'Blok 4'!W118)</f>
        <v>0</v>
      </c>
      <c r="X118" s="13">
        <f>SUM('Blok 1'!Y118+'Blok 2'!X118+'Blok 3'!X118+'Blok 4'!X118)</f>
        <v>0</v>
      </c>
      <c r="Y118" s="13">
        <f>SUM('Blok 1'!Z118+'Blok 2'!Y118+'Blok 3'!Y118+'Blok 4'!Y118)</f>
        <v>0</v>
      </c>
      <c r="Z118" s="13">
        <f>SUM('Blok 1'!AA118+'Blok 2'!Z118+'Blok 3'!Z118+'Blok 4'!Z118)</f>
        <v>0</v>
      </c>
      <c r="AA118" s="13">
        <f>SUM('Blok 1'!AB118+'Blok 2'!AA118+'Blok 3'!AA118+'Blok 4'!AA118)</f>
        <v>0</v>
      </c>
      <c r="AB118" s="13">
        <f>SUM('Blok 1'!AC118+'Blok 2'!AB118+'Blok 3'!AB118+'Blok 4'!AB118)</f>
        <v>0</v>
      </c>
      <c r="AC118" s="13">
        <f>SUM('Blok 1'!AD118+'Blok 2'!AC118+'Blok 3'!AC118+'Blok 4'!AC118)</f>
        <v>0</v>
      </c>
      <c r="AD118" s="13">
        <f>SUM('Blok 1'!AE118+'Blok 2'!AD118+'Blok 3'!AD118+'Blok 4'!AD118)</f>
        <v>0</v>
      </c>
      <c r="AE118" s="13">
        <f>SUM('Blok 1'!AF118+'Blok 2'!AE118+'Blok 3'!AE118+'Blok 4'!AE118)</f>
        <v>0</v>
      </c>
      <c r="AF118" s="13">
        <f>SUM('Blok 1'!AG118+'Blok 2'!AF118+'Blok 3'!AF118+'Blok 4'!AF118)</f>
        <v>0</v>
      </c>
      <c r="AG118" s="13">
        <f>SUM('Blok 1'!AH118+'Blok 2'!AG118+'Blok 3'!AG118+'Blok 4'!AG118)</f>
        <v>0</v>
      </c>
      <c r="AH118" s="13">
        <f>SUM('Blok 1'!AI118+'Blok 2'!AH118+'Blok 3'!AH118+'Blok 4'!AH118)</f>
        <v>0</v>
      </c>
      <c r="AI118" s="13">
        <f>SUM('Blok 1'!AJ118+'Blok 2'!AI118+'Blok 3'!AI118+'Blok 4'!AI118)</f>
        <v>0</v>
      </c>
      <c r="AJ118" s="13">
        <f>SUM('Blok 1'!AK118+'Blok 2'!AJ118+'Blok 3'!AJ118+'Blok 4'!AJ118)</f>
        <v>0</v>
      </c>
      <c r="AK118" s="18">
        <f t="shared" si="1"/>
        <v>0</v>
      </c>
    </row>
    <row r="119" spans="1:37" ht="15.75" thickBot="1">
      <c r="A119" s="14" t="s">
        <v>105</v>
      </c>
      <c r="B119" s="24">
        <v>116581</v>
      </c>
      <c r="C119" s="21" t="s">
        <v>106</v>
      </c>
      <c r="D119" s="21"/>
      <c r="E119" s="25"/>
      <c r="F119" s="13">
        <f>SUM('Blok 1'!G119+'Blok 2'!F119+'Blok 3'!F119+'Blok 4'!F119)</f>
        <v>0</v>
      </c>
      <c r="G119" s="13">
        <f>SUM('Blok 1'!H119+'Blok 2'!G119+'Blok 3'!G119+'Blok 4'!G119)</f>
        <v>0</v>
      </c>
      <c r="H119" s="13">
        <f>SUM('Blok 1'!I119+'Blok 2'!H119+'Blok 3'!H119+'Blok 4'!H119)</f>
        <v>0</v>
      </c>
      <c r="I119" s="13">
        <f>SUM('Blok 1'!J119+'Blok 2'!I119+'Blok 3'!I119+'Blok 4'!I119)</f>
        <v>0</v>
      </c>
      <c r="J119" s="13">
        <f>SUM('Blok 1'!K119+'Blok 2'!J119+'Blok 3'!J119+'Blok 4'!J119)</f>
        <v>0</v>
      </c>
      <c r="K119" s="13">
        <f>SUM('Blok 1'!L119+'Blok 2'!K119+'Blok 3'!K119+'Blok 4'!K119)</f>
        <v>0</v>
      </c>
      <c r="L119" s="13">
        <f>SUM('Blok 1'!M119+'Blok 2'!L119+'Blok 3'!L119+'Blok 4'!L119)</f>
        <v>0</v>
      </c>
      <c r="M119" s="13">
        <f>SUM('Blok 1'!N119+'Blok 2'!M119+'Blok 3'!M119+'Blok 4'!M119)</f>
        <v>0</v>
      </c>
      <c r="N119" s="13">
        <f>SUM('Blok 1'!O119+'Blok 2'!N119+'Blok 3'!N119+'Blok 4'!N119)</f>
        <v>0</v>
      </c>
      <c r="O119" s="13">
        <f>SUM('Blok 1'!P119+'Blok 2'!O119+'Blok 3'!O119+'Blok 4'!O119)</f>
        <v>0</v>
      </c>
      <c r="P119" s="13">
        <f>SUM('Blok 1'!Q119+'Blok 2'!P119+'Blok 3'!P119+'Blok 4'!P119)</f>
        <v>0</v>
      </c>
      <c r="Q119" s="13">
        <f>SUM('Blok 1'!R119+'Blok 2'!Q119+'Blok 3'!Q119+'Blok 4'!Q119)</f>
        <v>0</v>
      </c>
      <c r="R119" s="13">
        <f>SUM('Blok 1'!S119+'Blok 2'!R119+'Blok 3'!R119+'Blok 4'!R119)</f>
        <v>0</v>
      </c>
      <c r="S119" s="13">
        <f>SUM('Blok 1'!T119+'Blok 2'!S119+'Blok 3'!S119+'Blok 4'!S119)</f>
        <v>0</v>
      </c>
      <c r="T119" s="13">
        <f>SUM('Blok 1'!U119+'Blok 2'!T119+'Blok 3'!T119+'Blok 4'!T119)</f>
        <v>0</v>
      </c>
      <c r="U119" s="13">
        <f>SUM('Blok 1'!V119+'Blok 2'!U119+'Blok 3'!U119+'Blok 4'!U119)</f>
        <v>0</v>
      </c>
      <c r="V119" s="13">
        <f>SUM('Blok 1'!W119+'Blok 2'!V119+'Blok 3'!V119+'Blok 4'!V119)</f>
        <v>0</v>
      </c>
      <c r="W119" s="13">
        <f>SUM('Blok 1'!X119+'Blok 2'!W119+'Blok 3'!W119+'Blok 4'!W119)</f>
        <v>0</v>
      </c>
      <c r="X119" s="13">
        <f>SUM('Blok 1'!Y119+'Blok 2'!X119+'Blok 3'!X119+'Blok 4'!X119)</f>
        <v>0</v>
      </c>
      <c r="Y119" s="13">
        <f>SUM('Blok 1'!Z119+'Blok 2'!Y119+'Blok 3'!Y119+'Blok 4'!Y119)</f>
        <v>0</v>
      </c>
      <c r="Z119" s="13">
        <f>SUM('Blok 1'!AA119+'Blok 2'!Z119+'Blok 3'!Z119+'Blok 4'!Z119)</f>
        <v>0</v>
      </c>
      <c r="AA119" s="13">
        <f>SUM('Blok 1'!AB119+'Blok 2'!AA119+'Blok 3'!AA119+'Blok 4'!AA119)</f>
        <v>0</v>
      </c>
      <c r="AB119" s="13">
        <f>SUM('Blok 1'!AC119+'Blok 2'!AB119+'Blok 3'!AB119+'Blok 4'!AB119)</f>
        <v>0</v>
      </c>
      <c r="AC119" s="13">
        <f>SUM('Blok 1'!AD119+'Blok 2'!AC119+'Blok 3'!AC119+'Blok 4'!AC119)</f>
        <v>0</v>
      </c>
      <c r="AD119" s="13">
        <f>SUM('Blok 1'!AE119+'Blok 2'!AD119+'Blok 3'!AD119+'Blok 4'!AD119)</f>
        <v>0</v>
      </c>
      <c r="AE119" s="13">
        <f>SUM('Blok 1'!AF119+'Blok 2'!AE119+'Blok 3'!AE119+'Blok 4'!AE119)</f>
        <v>0</v>
      </c>
      <c r="AF119" s="13">
        <f>SUM('Blok 1'!AG119+'Blok 2'!AF119+'Blok 3'!AF119+'Blok 4'!AF119)</f>
        <v>0</v>
      </c>
      <c r="AG119" s="13">
        <f>SUM('Blok 1'!AH119+'Blok 2'!AG119+'Blok 3'!AG119+'Blok 4'!AG119)</f>
        <v>0</v>
      </c>
      <c r="AH119" s="13">
        <f>SUM('Blok 1'!AI119+'Blok 2'!AH119+'Blok 3'!AH119+'Blok 4'!AH119)</f>
        <v>0</v>
      </c>
      <c r="AI119" s="13">
        <f>SUM('Blok 1'!AJ119+'Blok 2'!AI119+'Blok 3'!AI119+'Blok 4'!AI119)</f>
        <v>0</v>
      </c>
      <c r="AJ119" s="13">
        <f>SUM('Blok 1'!AK119+'Blok 2'!AJ119+'Blok 3'!AJ119+'Blok 4'!AJ119)</f>
        <v>0</v>
      </c>
      <c r="AK119" s="18">
        <f t="shared" si="1"/>
        <v>0</v>
      </c>
    </row>
    <row r="120" spans="1:37" ht="15.75" thickBot="1">
      <c r="A120" s="14" t="s">
        <v>81</v>
      </c>
      <c r="B120" s="24">
        <v>116582</v>
      </c>
      <c r="C120" s="21" t="s">
        <v>102</v>
      </c>
      <c r="D120" s="21"/>
      <c r="E120" s="25"/>
      <c r="F120" s="13">
        <f>SUM('Blok 1'!G120+'Blok 2'!F120+'Blok 3'!F120+'Blok 4'!F120)</f>
        <v>0</v>
      </c>
      <c r="G120" s="13">
        <f>SUM('Blok 1'!H120+'Blok 2'!G120+'Blok 3'!G120+'Blok 4'!G120)</f>
        <v>0</v>
      </c>
      <c r="H120" s="13">
        <f>SUM('Blok 1'!I120+'Blok 2'!H120+'Blok 3'!H120+'Blok 4'!H120)</f>
        <v>0</v>
      </c>
      <c r="I120" s="13">
        <f>SUM('Blok 1'!J120+'Blok 2'!I120+'Blok 3'!I120+'Blok 4'!I120)</f>
        <v>0</v>
      </c>
      <c r="J120" s="13">
        <f>SUM('Blok 1'!K120+'Blok 2'!J120+'Blok 3'!J120+'Blok 4'!J120)</f>
        <v>0</v>
      </c>
      <c r="K120" s="13">
        <f>SUM('Blok 1'!L120+'Blok 2'!K120+'Blok 3'!K120+'Blok 4'!K120)</f>
        <v>0</v>
      </c>
      <c r="L120" s="13">
        <f>SUM('Blok 1'!M120+'Blok 2'!L120+'Blok 3'!L120+'Blok 4'!L120)</f>
        <v>0</v>
      </c>
      <c r="M120" s="13">
        <f>SUM('Blok 1'!N120+'Blok 2'!M120+'Blok 3'!M120+'Blok 4'!M120)</f>
        <v>0</v>
      </c>
      <c r="N120" s="13">
        <f>SUM('Blok 1'!O120+'Blok 2'!N120+'Blok 3'!N120+'Blok 4'!N120)</f>
        <v>0</v>
      </c>
      <c r="O120" s="13">
        <f>SUM('Blok 1'!P120+'Blok 2'!O120+'Blok 3'!O120+'Blok 4'!O120)</f>
        <v>0</v>
      </c>
      <c r="P120" s="13">
        <f>SUM('Blok 1'!Q120+'Blok 2'!P120+'Blok 3'!P120+'Blok 4'!P120)</f>
        <v>0</v>
      </c>
      <c r="Q120" s="13">
        <f>SUM('Blok 1'!R120+'Blok 2'!Q120+'Blok 3'!Q120+'Blok 4'!Q120)</f>
        <v>0</v>
      </c>
      <c r="R120" s="13">
        <f>SUM('Blok 1'!S120+'Blok 2'!R120+'Blok 3'!R120+'Blok 4'!R120)</f>
        <v>0</v>
      </c>
      <c r="S120" s="13">
        <f>SUM('Blok 1'!T120+'Blok 2'!S120+'Blok 3'!S120+'Blok 4'!S120)</f>
        <v>0</v>
      </c>
      <c r="T120" s="13">
        <f>SUM('Blok 1'!U120+'Blok 2'!T120+'Blok 3'!T120+'Blok 4'!T120)</f>
        <v>0</v>
      </c>
      <c r="U120" s="13">
        <f>SUM('Blok 1'!V120+'Blok 2'!U120+'Blok 3'!U120+'Blok 4'!U120)</f>
        <v>0</v>
      </c>
      <c r="V120" s="13">
        <f>SUM('Blok 1'!W120+'Blok 2'!V120+'Blok 3'!V120+'Blok 4'!V120)</f>
        <v>0</v>
      </c>
      <c r="W120" s="13">
        <f>SUM('Blok 1'!X120+'Blok 2'!W120+'Blok 3'!W120+'Blok 4'!W120)</f>
        <v>0</v>
      </c>
      <c r="X120" s="13">
        <f>SUM('Blok 1'!Y120+'Blok 2'!X120+'Blok 3'!X120+'Blok 4'!X120)</f>
        <v>0</v>
      </c>
      <c r="Y120" s="13">
        <f>SUM('Blok 1'!Z120+'Blok 2'!Y120+'Blok 3'!Y120+'Blok 4'!Y120)</f>
        <v>0</v>
      </c>
      <c r="Z120" s="13">
        <f>SUM('Blok 1'!AA120+'Blok 2'!Z120+'Blok 3'!Z120+'Blok 4'!Z120)</f>
        <v>0</v>
      </c>
      <c r="AA120" s="13">
        <f>SUM('Blok 1'!AB120+'Blok 2'!AA120+'Blok 3'!AA120+'Blok 4'!AA120)</f>
        <v>0</v>
      </c>
      <c r="AB120" s="13">
        <f>SUM('Blok 1'!AC120+'Blok 2'!AB120+'Blok 3'!AB120+'Blok 4'!AB120)</f>
        <v>0</v>
      </c>
      <c r="AC120" s="13">
        <f>SUM('Blok 1'!AD120+'Blok 2'!AC120+'Blok 3'!AC120+'Blok 4'!AC120)</f>
        <v>0</v>
      </c>
      <c r="AD120" s="13">
        <f>SUM('Blok 1'!AE120+'Blok 2'!AD120+'Blok 3'!AD120+'Blok 4'!AD120)</f>
        <v>0</v>
      </c>
      <c r="AE120" s="13">
        <f>SUM('Blok 1'!AF120+'Blok 2'!AE120+'Blok 3'!AE120+'Blok 4'!AE120)</f>
        <v>0</v>
      </c>
      <c r="AF120" s="13">
        <f>SUM('Blok 1'!AG120+'Blok 2'!AF120+'Blok 3'!AF120+'Blok 4'!AF120)</f>
        <v>0</v>
      </c>
      <c r="AG120" s="13">
        <f>SUM('Blok 1'!AH120+'Blok 2'!AG120+'Blok 3'!AG120+'Blok 4'!AG120)</f>
        <v>0</v>
      </c>
      <c r="AH120" s="13">
        <f>SUM('Blok 1'!AI120+'Blok 2'!AH120+'Blok 3'!AH120+'Blok 4'!AH120)</f>
        <v>0</v>
      </c>
      <c r="AI120" s="13">
        <f>SUM('Blok 1'!AJ120+'Blok 2'!AI120+'Blok 3'!AI120+'Blok 4'!AI120)</f>
        <v>0</v>
      </c>
      <c r="AJ120" s="13">
        <f>SUM('Blok 1'!AK120+'Blok 2'!AJ120+'Blok 3'!AJ120+'Blok 4'!AJ120)</f>
        <v>0</v>
      </c>
      <c r="AK120" s="18">
        <f t="shared" si="1"/>
        <v>0</v>
      </c>
    </row>
    <row r="121" spans="1:37" ht="15.75" thickBot="1">
      <c r="A121" s="14" t="s">
        <v>111</v>
      </c>
      <c r="B121" s="24">
        <v>116583</v>
      </c>
      <c r="C121" s="21" t="s">
        <v>112</v>
      </c>
      <c r="D121" s="21"/>
      <c r="E121" s="25"/>
      <c r="F121" s="13">
        <f>SUM('Blok 1'!G121+'Blok 2'!F121+'Blok 3'!F121+'Blok 4'!F121)</f>
        <v>0</v>
      </c>
      <c r="G121" s="13">
        <f>SUM('Blok 1'!H121+'Blok 2'!G121+'Blok 3'!G121+'Blok 4'!G121)</f>
        <v>0</v>
      </c>
      <c r="H121" s="13">
        <f>SUM('Blok 1'!I121+'Blok 2'!H121+'Blok 3'!H121+'Blok 4'!H121)</f>
        <v>0</v>
      </c>
      <c r="I121" s="13">
        <f>SUM('Blok 1'!J121+'Blok 2'!I121+'Blok 3'!I121+'Blok 4'!I121)</f>
        <v>0</v>
      </c>
      <c r="J121" s="13">
        <f>SUM('Blok 1'!K121+'Blok 2'!J121+'Blok 3'!J121+'Blok 4'!J121)</f>
        <v>0</v>
      </c>
      <c r="K121" s="13">
        <f>SUM('Blok 1'!L121+'Blok 2'!K121+'Blok 3'!K121+'Blok 4'!K121)</f>
        <v>0</v>
      </c>
      <c r="L121" s="13">
        <f>SUM('Blok 1'!M121+'Blok 2'!L121+'Blok 3'!L121+'Blok 4'!L121)</f>
        <v>0</v>
      </c>
      <c r="M121" s="13">
        <f>SUM('Blok 1'!N121+'Blok 2'!M121+'Blok 3'!M121+'Blok 4'!M121)</f>
        <v>0</v>
      </c>
      <c r="N121" s="13">
        <f>SUM('Blok 1'!O121+'Blok 2'!N121+'Blok 3'!N121+'Blok 4'!N121)</f>
        <v>0</v>
      </c>
      <c r="O121" s="13">
        <f>SUM('Blok 1'!P121+'Blok 2'!O121+'Blok 3'!O121+'Blok 4'!O121)</f>
        <v>0</v>
      </c>
      <c r="P121" s="13">
        <f>SUM('Blok 1'!Q121+'Blok 2'!P121+'Blok 3'!P121+'Blok 4'!P121)</f>
        <v>0</v>
      </c>
      <c r="Q121" s="13">
        <f>SUM('Blok 1'!R121+'Blok 2'!Q121+'Blok 3'!Q121+'Blok 4'!Q121)</f>
        <v>0</v>
      </c>
      <c r="R121" s="13">
        <f>SUM('Blok 1'!S121+'Blok 2'!R121+'Blok 3'!R121+'Blok 4'!R121)</f>
        <v>0</v>
      </c>
      <c r="S121" s="13">
        <f>SUM('Blok 1'!T121+'Blok 2'!S121+'Blok 3'!S121+'Blok 4'!S121)</f>
        <v>0</v>
      </c>
      <c r="T121" s="13">
        <f>SUM('Blok 1'!U121+'Blok 2'!T121+'Blok 3'!T121+'Blok 4'!T121)</f>
        <v>0</v>
      </c>
      <c r="U121" s="13">
        <f>SUM('Blok 1'!V121+'Blok 2'!U121+'Blok 3'!U121+'Blok 4'!U121)</f>
        <v>0</v>
      </c>
      <c r="V121" s="13">
        <f>SUM('Blok 1'!W121+'Blok 2'!V121+'Blok 3'!V121+'Blok 4'!V121)</f>
        <v>0</v>
      </c>
      <c r="W121" s="13">
        <f>SUM('Blok 1'!X121+'Blok 2'!W121+'Blok 3'!W121+'Blok 4'!W121)</f>
        <v>0</v>
      </c>
      <c r="X121" s="13">
        <f>SUM('Blok 1'!Y121+'Blok 2'!X121+'Blok 3'!X121+'Blok 4'!X121)</f>
        <v>0</v>
      </c>
      <c r="Y121" s="13">
        <f>SUM('Blok 1'!Z121+'Blok 2'!Y121+'Blok 3'!Y121+'Blok 4'!Y121)</f>
        <v>0</v>
      </c>
      <c r="Z121" s="13">
        <f>SUM('Blok 1'!AA121+'Blok 2'!Z121+'Blok 3'!Z121+'Blok 4'!Z121)</f>
        <v>0</v>
      </c>
      <c r="AA121" s="13">
        <f>SUM('Blok 1'!AB121+'Blok 2'!AA121+'Blok 3'!AA121+'Blok 4'!AA121)</f>
        <v>0</v>
      </c>
      <c r="AB121" s="13">
        <f>SUM('Blok 1'!AC121+'Blok 2'!AB121+'Blok 3'!AB121+'Blok 4'!AB121)</f>
        <v>0</v>
      </c>
      <c r="AC121" s="13">
        <f>SUM('Blok 1'!AD121+'Blok 2'!AC121+'Blok 3'!AC121+'Blok 4'!AC121)</f>
        <v>0</v>
      </c>
      <c r="AD121" s="13">
        <f>SUM('Blok 1'!AE121+'Blok 2'!AD121+'Blok 3'!AD121+'Blok 4'!AD121)</f>
        <v>0</v>
      </c>
      <c r="AE121" s="13">
        <f>SUM('Blok 1'!AF121+'Blok 2'!AE121+'Blok 3'!AE121+'Blok 4'!AE121)</f>
        <v>0</v>
      </c>
      <c r="AF121" s="13">
        <f>SUM('Blok 1'!AG121+'Blok 2'!AF121+'Blok 3'!AF121+'Blok 4'!AF121)</f>
        <v>0</v>
      </c>
      <c r="AG121" s="13">
        <f>SUM('Blok 1'!AH121+'Blok 2'!AG121+'Blok 3'!AG121+'Blok 4'!AG121)</f>
        <v>0</v>
      </c>
      <c r="AH121" s="13">
        <f>SUM('Blok 1'!AI121+'Blok 2'!AH121+'Blok 3'!AH121+'Blok 4'!AH121)</f>
        <v>0</v>
      </c>
      <c r="AI121" s="13">
        <f>SUM('Blok 1'!AJ121+'Blok 2'!AI121+'Blok 3'!AI121+'Blok 4'!AI121)</f>
        <v>0</v>
      </c>
      <c r="AJ121" s="13">
        <f>SUM('Blok 1'!AK121+'Blok 2'!AJ121+'Blok 3'!AJ121+'Blok 4'!AJ121)</f>
        <v>0</v>
      </c>
      <c r="AK121" s="18">
        <f t="shared" si="1"/>
        <v>0</v>
      </c>
    </row>
    <row r="122" spans="1:37" ht="15.75" thickBot="1">
      <c r="A122" t="s">
        <v>113</v>
      </c>
      <c r="B122">
        <v>116584</v>
      </c>
      <c r="C122" s="13" t="s">
        <v>114</v>
      </c>
      <c r="D122" s="13"/>
      <c r="E122" s="26"/>
      <c r="F122" s="13">
        <f>SUM('Blok 1'!G122+'Blok 2'!F122+'Blok 3'!F122+'Blok 4'!F122)</f>
        <v>0</v>
      </c>
      <c r="G122" s="13">
        <f>SUM('Blok 1'!H122+'Blok 2'!G122+'Blok 3'!G122+'Blok 4'!G122)</f>
        <v>0</v>
      </c>
      <c r="H122" s="13">
        <f>SUM('Blok 1'!I122+'Blok 2'!H122+'Blok 3'!H122+'Blok 4'!H122)</f>
        <v>0</v>
      </c>
      <c r="I122" s="13">
        <f>SUM('Blok 1'!J122+'Blok 2'!I122+'Blok 3'!I122+'Blok 4'!I122)</f>
        <v>0</v>
      </c>
      <c r="J122" s="13">
        <f>SUM('Blok 1'!K122+'Blok 2'!J122+'Blok 3'!J122+'Blok 4'!J122)</f>
        <v>0</v>
      </c>
      <c r="K122" s="13">
        <f>SUM('Blok 1'!L122+'Blok 2'!K122+'Blok 3'!K122+'Blok 4'!K122)</f>
        <v>0</v>
      </c>
      <c r="L122" s="13">
        <f>SUM('Blok 1'!M122+'Blok 2'!L122+'Blok 3'!L122+'Blok 4'!L122)</f>
        <v>0</v>
      </c>
      <c r="M122" s="13">
        <f>SUM('Blok 1'!N122+'Blok 2'!M122+'Blok 3'!M122+'Blok 4'!M122)</f>
        <v>0</v>
      </c>
      <c r="N122" s="13">
        <f>SUM('Blok 1'!O122+'Blok 2'!N122+'Blok 3'!N122+'Blok 4'!N122)</f>
        <v>0</v>
      </c>
      <c r="O122" s="13">
        <f>SUM('Blok 1'!P122+'Blok 2'!O122+'Blok 3'!O122+'Blok 4'!O122)</f>
        <v>0</v>
      </c>
      <c r="P122" s="13">
        <f>SUM('Blok 1'!Q122+'Blok 2'!P122+'Blok 3'!P122+'Blok 4'!P122)</f>
        <v>0</v>
      </c>
      <c r="Q122" s="13">
        <f>SUM('Blok 1'!R122+'Blok 2'!Q122+'Blok 3'!Q122+'Blok 4'!Q122)</f>
        <v>0</v>
      </c>
      <c r="R122" s="13">
        <f>SUM('Blok 1'!S122+'Blok 2'!R122+'Blok 3'!R122+'Blok 4'!R122)</f>
        <v>0</v>
      </c>
      <c r="S122" s="13">
        <f>SUM('Blok 1'!T122+'Blok 2'!S122+'Blok 3'!S122+'Blok 4'!S122)</f>
        <v>0</v>
      </c>
      <c r="T122" s="13">
        <f>SUM('Blok 1'!U122+'Blok 2'!T122+'Blok 3'!T122+'Blok 4'!T122)</f>
        <v>0</v>
      </c>
      <c r="U122" s="13">
        <f>SUM('Blok 1'!V122+'Blok 2'!U122+'Blok 3'!U122+'Blok 4'!U122)</f>
        <v>0</v>
      </c>
      <c r="V122" s="13">
        <f>SUM('Blok 1'!W122+'Blok 2'!V122+'Blok 3'!V122+'Blok 4'!V122)</f>
        <v>0</v>
      </c>
      <c r="W122" s="13">
        <f>SUM('Blok 1'!X122+'Blok 2'!W122+'Blok 3'!W122+'Blok 4'!W122)</f>
        <v>0</v>
      </c>
      <c r="X122" s="13">
        <f>SUM('Blok 1'!Y122+'Blok 2'!X122+'Blok 3'!X122+'Blok 4'!X122)</f>
        <v>0</v>
      </c>
      <c r="Y122" s="13">
        <f>SUM('Blok 1'!Z122+'Blok 2'!Y122+'Blok 3'!Y122+'Blok 4'!Y122)</f>
        <v>0</v>
      </c>
      <c r="Z122" s="13">
        <f>SUM('Blok 1'!AA122+'Blok 2'!Z122+'Blok 3'!Z122+'Blok 4'!Z122)</f>
        <v>0</v>
      </c>
      <c r="AA122" s="13">
        <f>SUM('Blok 1'!AB122+'Blok 2'!AA122+'Blok 3'!AA122+'Blok 4'!AA122)</f>
        <v>0</v>
      </c>
      <c r="AB122" s="13">
        <f>SUM('Blok 1'!AC122+'Blok 2'!AB122+'Blok 3'!AB122+'Blok 4'!AB122)</f>
        <v>0</v>
      </c>
      <c r="AC122" s="13">
        <f>SUM('Blok 1'!AD122+'Blok 2'!AC122+'Blok 3'!AC122+'Blok 4'!AC122)</f>
        <v>0</v>
      </c>
      <c r="AD122" s="13">
        <f>SUM('Blok 1'!AE122+'Blok 2'!AD122+'Blok 3'!AD122+'Blok 4'!AD122)</f>
        <v>0</v>
      </c>
      <c r="AE122" s="13">
        <f>SUM('Blok 1'!AF122+'Blok 2'!AE122+'Blok 3'!AE122+'Blok 4'!AE122)</f>
        <v>0</v>
      </c>
      <c r="AF122" s="13">
        <f>SUM('Blok 1'!AG122+'Blok 2'!AF122+'Blok 3'!AF122+'Blok 4'!AF122)</f>
        <v>0</v>
      </c>
      <c r="AG122" s="13">
        <f>SUM('Blok 1'!AH122+'Blok 2'!AG122+'Blok 3'!AG122+'Blok 4'!AG122)</f>
        <v>0</v>
      </c>
      <c r="AH122" s="13">
        <f>SUM('Blok 1'!AI122+'Blok 2'!AH122+'Blok 3'!AH122+'Blok 4'!AH122)</f>
        <v>0</v>
      </c>
      <c r="AI122" s="13">
        <f>SUM('Blok 1'!AJ122+'Blok 2'!AI122+'Blok 3'!AI122+'Blok 4'!AI122)</f>
        <v>0</v>
      </c>
      <c r="AJ122" s="13">
        <f>SUM('Blok 1'!AK122+'Blok 2'!AJ122+'Blok 3'!AJ122+'Blok 4'!AJ122)</f>
        <v>0</v>
      </c>
      <c r="AK122" s="18">
        <f t="shared" si="1"/>
        <v>0</v>
      </c>
    </row>
    <row r="123" spans="1:37" ht="15.75" thickBot="1">
      <c r="A123" s="23" t="s">
        <v>115</v>
      </c>
      <c r="B123" s="24"/>
      <c r="C123" s="29" t="s">
        <v>116</v>
      </c>
      <c r="D123" s="30"/>
      <c r="E123" s="32"/>
      <c r="F123" s="47">
        <f>SUM('Blok 1'!G123+'Blok 2'!F123+'Blok 3'!F123+'Blok 4'!F123)</f>
        <v>0</v>
      </c>
      <c r="G123" s="47">
        <f>SUM('Blok 1'!H123+'Blok 2'!G123+'Blok 3'!G123+'Blok 4'!G123)</f>
        <v>0</v>
      </c>
      <c r="H123" s="47">
        <f>SUM('Blok 1'!I123+'Blok 2'!H123+'Blok 3'!H123+'Blok 4'!H123)</f>
        <v>0</v>
      </c>
      <c r="I123" s="47">
        <f>SUM('Blok 1'!J123+'Blok 2'!I123+'Blok 3'!I123+'Blok 4'!I123)</f>
        <v>0</v>
      </c>
      <c r="J123" s="47">
        <f>SUM('Blok 1'!K123+'Blok 2'!J123+'Blok 3'!J123+'Blok 4'!J123)</f>
        <v>0</v>
      </c>
      <c r="K123" s="47">
        <f>SUM('Blok 1'!L123+'Blok 2'!K123+'Blok 3'!K123+'Blok 4'!K123)</f>
        <v>0</v>
      </c>
      <c r="L123" s="47">
        <f>SUM('Blok 1'!M123+'Blok 2'!L123+'Blok 3'!L123+'Blok 4'!L123)</f>
        <v>0</v>
      </c>
      <c r="M123" s="47">
        <f>SUM('Blok 1'!N123+'Blok 2'!M123+'Blok 3'!M123+'Blok 4'!M123)</f>
        <v>0</v>
      </c>
      <c r="N123" s="47">
        <f>SUM('Blok 1'!O123+'Blok 2'!N123+'Blok 3'!N123+'Blok 4'!N123)</f>
        <v>0</v>
      </c>
      <c r="O123" s="47">
        <f>SUM('Blok 1'!P123+'Blok 2'!O123+'Blok 3'!O123+'Blok 4'!O123)</f>
        <v>0</v>
      </c>
      <c r="P123" s="47">
        <f>SUM('Blok 1'!Q123+'Blok 2'!P123+'Blok 3'!P123+'Blok 4'!P123)</f>
        <v>0</v>
      </c>
      <c r="Q123" s="47">
        <f>SUM('Blok 1'!R123+'Blok 2'!Q123+'Blok 3'!Q123+'Blok 4'!Q123)</f>
        <v>0</v>
      </c>
      <c r="R123" s="47">
        <f>SUM('Blok 1'!S123+'Blok 2'!R123+'Blok 3'!R123+'Blok 4'!R123)</f>
        <v>0</v>
      </c>
      <c r="S123" s="47">
        <f>SUM('Blok 1'!T123+'Blok 2'!S123+'Blok 3'!S123+'Blok 4'!S123)</f>
        <v>0</v>
      </c>
      <c r="T123" s="47">
        <f>SUM('Blok 1'!U123+'Blok 2'!T123+'Blok 3'!T123+'Blok 4'!T123)</f>
        <v>0</v>
      </c>
      <c r="U123" s="47">
        <f>SUM('Blok 1'!V123+'Blok 2'!U123+'Blok 3'!U123+'Blok 4'!U123)</f>
        <v>0</v>
      </c>
      <c r="V123" s="47">
        <f>SUM('Blok 1'!W123+'Blok 2'!V123+'Blok 3'!V123+'Blok 4'!V123)</f>
        <v>0</v>
      </c>
      <c r="W123" s="47">
        <f>SUM('Blok 1'!X123+'Blok 2'!W123+'Blok 3'!W123+'Blok 4'!W123)</f>
        <v>0</v>
      </c>
      <c r="X123" s="47">
        <f>SUM('Blok 1'!Y123+'Blok 2'!X123+'Blok 3'!X123+'Blok 4'!X123)</f>
        <v>0</v>
      </c>
      <c r="Y123" s="47">
        <f>SUM('Blok 1'!Z123+'Blok 2'!Y123+'Blok 3'!Y123+'Blok 4'!Y123)</f>
        <v>0</v>
      </c>
      <c r="Z123" s="47">
        <f>SUM('Blok 1'!AA123+'Blok 2'!Z123+'Blok 3'!Z123+'Blok 4'!Z123)</f>
        <v>0</v>
      </c>
      <c r="AA123" s="47">
        <f>SUM('Blok 1'!AB123+'Blok 2'!AA123+'Blok 3'!AA123+'Blok 4'!AA123)</f>
        <v>0</v>
      </c>
      <c r="AB123" s="47">
        <f>SUM('Blok 1'!AC123+'Blok 2'!AB123+'Blok 3'!AB123+'Blok 4'!AB123)</f>
        <v>0</v>
      </c>
      <c r="AC123" s="47">
        <f>SUM('Blok 1'!AD123+'Blok 2'!AC123+'Blok 3'!AC123+'Blok 4'!AC123)</f>
        <v>0</v>
      </c>
      <c r="AD123" s="47">
        <f>SUM('Blok 1'!AE123+'Blok 2'!AD123+'Blok 3'!AD123+'Blok 4'!AD123)</f>
        <v>0</v>
      </c>
      <c r="AE123" s="47">
        <f>SUM('Blok 1'!AF123+'Blok 2'!AE123+'Blok 3'!AE123+'Blok 4'!AE123)</f>
        <v>0</v>
      </c>
      <c r="AF123" s="47">
        <f>SUM('Blok 1'!AG123+'Blok 2'!AF123+'Blok 3'!AF123+'Blok 4'!AF123)</f>
        <v>0</v>
      </c>
      <c r="AG123" s="47">
        <f>SUM('Blok 1'!AH123+'Blok 2'!AG123+'Blok 3'!AG123+'Blok 4'!AG123)</f>
        <v>0</v>
      </c>
      <c r="AH123" s="47">
        <f>SUM('Blok 1'!AI123+'Blok 2'!AH123+'Blok 3'!AH123+'Blok 4'!AH123)</f>
        <v>0</v>
      </c>
      <c r="AI123" s="47">
        <f>SUM('Blok 1'!AJ123+'Blok 2'!AI123+'Blok 3'!AI123+'Blok 4'!AI123)</f>
        <v>0</v>
      </c>
      <c r="AJ123" s="47">
        <f>SUM('Blok 1'!AK123+'Blok 2'!AJ123+'Blok 3'!AJ123+'Blok 4'!AJ123)</f>
        <v>0</v>
      </c>
      <c r="AK123" s="18"/>
    </row>
    <row r="124" spans="1:37" ht="15.75" thickBot="1">
      <c r="A124" t="s">
        <v>117</v>
      </c>
      <c r="B124">
        <v>116611</v>
      </c>
      <c r="C124" s="18" t="s">
        <v>118</v>
      </c>
      <c r="D124" s="18"/>
      <c r="E124" s="27"/>
      <c r="F124" s="13">
        <f>SUM('Blok 1'!G124+'Blok 2'!F124+'Blok 3'!F124+'Blok 4'!F124)</f>
        <v>0</v>
      </c>
      <c r="G124" s="13">
        <f>SUM('Blok 1'!H124+'Blok 2'!G124+'Blok 3'!G124+'Blok 4'!G124)</f>
        <v>0</v>
      </c>
      <c r="H124" s="13">
        <f>SUM('Blok 1'!I124+'Blok 2'!H124+'Blok 3'!H124+'Blok 4'!H124)</f>
        <v>0</v>
      </c>
      <c r="I124" s="13">
        <f>SUM('Blok 1'!J124+'Blok 2'!I124+'Blok 3'!I124+'Blok 4'!I124)</f>
        <v>0</v>
      </c>
      <c r="J124" s="13">
        <f>SUM('Blok 1'!K124+'Blok 2'!J124+'Blok 3'!J124+'Blok 4'!J124)</f>
        <v>0</v>
      </c>
      <c r="K124" s="13">
        <f>SUM('Blok 1'!L124+'Blok 2'!K124+'Blok 3'!K124+'Blok 4'!K124)</f>
        <v>0</v>
      </c>
      <c r="L124" s="13">
        <f>SUM('Blok 1'!M124+'Blok 2'!L124+'Blok 3'!L124+'Blok 4'!L124)</f>
        <v>0</v>
      </c>
      <c r="M124" s="13">
        <f>SUM('Blok 1'!N124+'Blok 2'!M124+'Blok 3'!M124+'Blok 4'!M124)</f>
        <v>0</v>
      </c>
      <c r="N124" s="13">
        <f>SUM('Blok 1'!O124+'Blok 2'!N124+'Blok 3'!N124+'Blok 4'!N124)</f>
        <v>0</v>
      </c>
      <c r="O124" s="13">
        <f>SUM('Blok 1'!P124+'Blok 2'!O124+'Blok 3'!O124+'Blok 4'!O124)</f>
        <v>0</v>
      </c>
      <c r="P124" s="13">
        <f>SUM('Blok 1'!Q124+'Blok 2'!P124+'Blok 3'!P124+'Blok 4'!P124)</f>
        <v>0</v>
      </c>
      <c r="Q124" s="13">
        <f>SUM('Blok 1'!R124+'Blok 2'!Q124+'Blok 3'!Q124+'Blok 4'!Q124)</f>
        <v>0</v>
      </c>
      <c r="R124" s="13">
        <f>SUM('Blok 1'!S124+'Blok 2'!R124+'Blok 3'!R124+'Blok 4'!R124)</f>
        <v>0</v>
      </c>
      <c r="S124" s="13">
        <f>SUM('Blok 1'!T124+'Blok 2'!S124+'Blok 3'!S124+'Blok 4'!S124)</f>
        <v>0</v>
      </c>
      <c r="T124" s="13">
        <f>SUM('Blok 1'!U124+'Blok 2'!T124+'Blok 3'!T124+'Blok 4'!T124)</f>
        <v>0</v>
      </c>
      <c r="U124" s="13">
        <f>SUM('Blok 1'!V124+'Blok 2'!U124+'Blok 3'!U124+'Blok 4'!U124)</f>
        <v>0</v>
      </c>
      <c r="V124" s="13">
        <f>SUM('Blok 1'!W124+'Blok 2'!V124+'Blok 3'!V124+'Blok 4'!V124)</f>
        <v>0</v>
      </c>
      <c r="W124" s="13">
        <f>SUM('Blok 1'!X124+'Blok 2'!W124+'Blok 3'!W124+'Blok 4'!W124)</f>
        <v>0</v>
      </c>
      <c r="X124" s="13">
        <f>SUM('Blok 1'!Y124+'Blok 2'!X124+'Blok 3'!X124+'Blok 4'!X124)</f>
        <v>0</v>
      </c>
      <c r="Y124" s="13">
        <f>SUM('Blok 1'!Z124+'Blok 2'!Y124+'Blok 3'!Y124+'Blok 4'!Y124)</f>
        <v>0</v>
      </c>
      <c r="Z124" s="13">
        <f>SUM('Blok 1'!AA124+'Blok 2'!Z124+'Blok 3'!Z124+'Blok 4'!Z124)</f>
        <v>0</v>
      </c>
      <c r="AA124" s="13">
        <f>SUM('Blok 1'!AB124+'Blok 2'!AA124+'Blok 3'!AA124+'Blok 4'!AA124)</f>
        <v>0</v>
      </c>
      <c r="AB124" s="13">
        <f>SUM('Blok 1'!AC124+'Blok 2'!AB124+'Blok 3'!AB124+'Blok 4'!AB124)</f>
        <v>0</v>
      </c>
      <c r="AC124" s="13">
        <f>SUM('Blok 1'!AD124+'Blok 2'!AC124+'Blok 3'!AC124+'Blok 4'!AC124)</f>
        <v>0</v>
      </c>
      <c r="AD124" s="13">
        <f>SUM('Blok 1'!AE124+'Blok 2'!AD124+'Blok 3'!AD124+'Blok 4'!AD124)</f>
        <v>0</v>
      </c>
      <c r="AE124" s="13">
        <f>SUM('Blok 1'!AF124+'Blok 2'!AE124+'Blok 3'!AE124+'Blok 4'!AE124)</f>
        <v>0</v>
      </c>
      <c r="AF124" s="13">
        <f>SUM('Blok 1'!AG124+'Blok 2'!AF124+'Blok 3'!AF124+'Blok 4'!AF124)</f>
        <v>0</v>
      </c>
      <c r="AG124" s="13">
        <f>SUM('Blok 1'!AH124+'Blok 2'!AG124+'Blok 3'!AG124+'Blok 4'!AG124)</f>
        <v>0</v>
      </c>
      <c r="AH124" s="13">
        <f>SUM('Blok 1'!AI124+'Blok 2'!AH124+'Blok 3'!AH124+'Blok 4'!AH124)</f>
        <v>0</v>
      </c>
      <c r="AI124" s="13">
        <f>SUM('Blok 1'!AJ124+'Blok 2'!AI124+'Blok 3'!AI124+'Blok 4'!AI124)</f>
        <v>0</v>
      </c>
      <c r="AJ124" s="13">
        <f>SUM('Blok 1'!AK124+'Blok 2'!AJ124+'Blok 3'!AJ124+'Blok 4'!AJ124)</f>
        <v>0</v>
      </c>
      <c r="AK124" s="18">
        <f t="shared" si="1"/>
        <v>0</v>
      </c>
    </row>
    <row r="125" spans="1:37" ht="15.75" thickBot="1">
      <c r="A125" s="14"/>
      <c r="B125" s="14"/>
      <c r="C125" s="29" t="s">
        <v>119</v>
      </c>
      <c r="D125" s="30"/>
      <c r="E125" s="32"/>
      <c r="F125" s="34">
        <f>SUM('Blok 1'!G125+'Blok 2'!F125+'Blok 3'!F125+'Blok 4'!F125)</f>
        <v>0</v>
      </c>
      <c r="G125" s="34">
        <f>SUM('Blok 1'!H125+'Blok 2'!G125+'Blok 3'!G125+'Blok 4'!G125)</f>
        <v>0</v>
      </c>
      <c r="H125" s="34">
        <f>SUM('Blok 1'!I125+'Blok 2'!H125+'Blok 3'!H125+'Blok 4'!H125)</f>
        <v>0</v>
      </c>
      <c r="I125" s="34">
        <f>SUM('Blok 1'!J125+'Blok 2'!I125+'Blok 3'!I125+'Blok 4'!I125)</f>
        <v>0</v>
      </c>
      <c r="J125" s="34">
        <f>SUM('Blok 1'!K125+'Blok 2'!J125+'Blok 3'!J125+'Blok 4'!J125)</f>
        <v>0</v>
      </c>
      <c r="K125" s="34">
        <f>SUM('Blok 1'!L125+'Blok 2'!K125+'Blok 3'!K125+'Blok 4'!K125)</f>
        <v>0</v>
      </c>
      <c r="L125" s="34">
        <f>SUM('Blok 1'!M125+'Blok 2'!L125+'Blok 3'!L125+'Blok 4'!L125)</f>
        <v>0</v>
      </c>
      <c r="M125" s="34">
        <f>SUM('Blok 1'!N125+'Blok 2'!M125+'Blok 3'!M125+'Blok 4'!M125)</f>
        <v>0</v>
      </c>
      <c r="N125" s="34">
        <f>SUM('Blok 1'!O125+'Blok 2'!N125+'Blok 3'!N125+'Blok 4'!N125)</f>
        <v>0</v>
      </c>
      <c r="O125" s="34">
        <f>SUM('Blok 1'!P125+'Blok 2'!O125+'Blok 3'!O125+'Blok 4'!O125)</f>
        <v>0</v>
      </c>
      <c r="P125" s="34">
        <f>SUM('Blok 1'!Q125+'Blok 2'!P125+'Blok 3'!P125+'Blok 4'!P125)</f>
        <v>0</v>
      </c>
      <c r="Q125" s="34">
        <f>SUM('Blok 1'!R125+'Blok 2'!Q125+'Blok 3'!Q125+'Blok 4'!Q125)</f>
        <v>0</v>
      </c>
      <c r="R125" s="34">
        <f>SUM('Blok 1'!S125+'Blok 2'!R125+'Blok 3'!R125+'Blok 4'!R125)</f>
        <v>0</v>
      </c>
      <c r="S125" s="34">
        <f>SUM('Blok 1'!T125+'Blok 2'!S125+'Blok 3'!S125+'Blok 4'!S125)</f>
        <v>0</v>
      </c>
      <c r="T125" s="34">
        <f>SUM('Blok 1'!U125+'Blok 2'!T125+'Blok 3'!T125+'Blok 4'!T125)</f>
        <v>0</v>
      </c>
      <c r="U125" s="34">
        <f>SUM('Blok 1'!V125+'Blok 2'!U125+'Blok 3'!U125+'Blok 4'!U125)</f>
        <v>0</v>
      </c>
      <c r="V125" s="34">
        <f>SUM('Blok 1'!W125+'Blok 2'!V125+'Blok 3'!V125+'Blok 4'!V125)</f>
        <v>0</v>
      </c>
      <c r="W125" s="34">
        <f>SUM('Blok 1'!X125+'Blok 2'!W125+'Blok 3'!W125+'Blok 4'!W125)</f>
        <v>0</v>
      </c>
      <c r="X125" s="34">
        <f>SUM('Blok 1'!Y125+'Blok 2'!X125+'Blok 3'!X125+'Blok 4'!X125)</f>
        <v>0</v>
      </c>
      <c r="Y125" s="34">
        <f>SUM('Blok 1'!Z125+'Blok 2'!Y125+'Blok 3'!Y125+'Blok 4'!Y125)</f>
        <v>0</v>
      </c>
      <c r="Z125" s="34">
        <f>SUM('Blok 1'!AA125+'Blok 2'!Z125+'Blok 3'!Z125+'Blok 4'!Z125)</f>
        <v>0</v>
      </c>
      <c r="AA125" s="34">
        <f>SUM('Blok 1'!AB125+'Blok 2'!AA125+'Blok 3'!AA125+'Blok 4'!AA125)</f>
        <v>0</v>
      </c>
      <c r="AB125" s="34">
        <f>SUM('Blok 1'!AC125+'Blok 2'!AB125+'Blok 3'!AB125+'Blok 4'!AB125)</f>
        <v>0</v>
      </c>
      <c r="AC125" s="34">
        <f>SUM('Blok 1'!AD125+'Blok 2'!AC125+'Blok 3'!AC125+'Blok 4'!AC125)</f>
        <v>0</v>
      </c>
      <c r="AD125" s="34">
        <f>SUM('Blok 1'!AE125+'Blok 2'!AD125+'Blok 3'!AD125+'Blok 4'!AD125)</f>
        <v>0</v>
      </c>
      <c r="AE125" s="34">
        <f>SUM('Blok 1'!AF125+'Blok 2'!AE125+'Blok 3'!AE125+'Blok 4'!AE125)</f>
        <v>0</v>
      </c>
      <c r="AF125" s="34">
        <f>SUM('Blok 1'!AG125+'Blok 2'!AF125+'Blok 3'!AF125+'Blok 4'!AF125)</f>
        <v>0</v>
      </c>
      <c r="AG125" s="34">
        <f>SUM('Blok 1'!AH125+'Blok 2'!AG125+'Blok 3'!AG125+'Blok 4'!AG125)</f>
        <v>0</v>
      </c>
      <c r="AH125" s="34">
        <f>SUM('Blok 1'!AI125+'Blok 2'!AH125+'Blok 3'!AH125+'Blok 4'!AH125)</f>
        <v>0</v>
      </c>
      <c r="AI125" s="34">
        <f>SUM('Blok 1'!AJ125+'Blok 2'!AI125+'Blok 3'!AI125+'Blok 4'!AI125)</f>
        <v>0</v>
      </c>
      <c r="AJ125" s="34">
        <f>SUM('Blok 1'!AK125+'Blok 2'!AJ125+'Blok 3'!AJ125+'Blok 4'!AJ125)</f>
        <v>0</v>
      </c>
      <c r="AK125" s="18">
        <f t="shared" si="1"/>
        <v>0</v>
      </c>
    </row>
    <row r="126" spans="1:37" ht="15.75" thickBot="1">
      <c r="A126" s="14" t="s">
        <v>120</v>
      </c>
      <c r="B126" s="14">
        <v>116621</v>
      </c>
      <c r="C126" s="21" t="s">
        <v>121</v>
      </c>
      <c r="D126" s="21"/>
      <c r="E126" s="25"/>
      <c r="F126" s="13">
        <f>SUM('Blok 1'!G126+'Blok 2'!F126+'Blok 3'!F126+'Blok 4'!F126)</f>
        <v>0</v>
      </c>
      <c r="G126" s="13">
        <f>SUM('Blok 1'!H126+'Blok 2'!G126+'Blok 3'!G126+'Blok 4'!G126)</f>
        <v>0</v>
      </c>
      <c r="H126" s="13">
        <f>SUM('Blok 1'!I126+'Blok 2'!H126+'Blok 3'!H126+'Blok 4'!H126)</f>
        <v>0</v>
      </c>
      <c r="I126" s="13">
        <f>SUM('Blok 1'!J126+'Blok 2'!I126+'Blok 3'!I126+'Blok 4'!I126)</f>
        <v>0</v>
      </c>
      <c r="J126" s="13">
        <f>SUM('Blok 1'!K126+'Blok 2'!J126+'Blok 3'!J126+'Blok 4'!J126)</f>
        <v>0</v>
      </c>
      <c r="K126" s="13">
        <f>SUM('Blok 1'!L126+'Blok 2'!K126+'Blok 3'!K126+'Blok 4'!K126)</f>
        <v>0</v>
      </c>
      <c r="L126" s="13">
        <f>SUM('Blok 1'!M126+'Blok 2'!L126+'Blok 3'!L126+'Blok 4'!L126)</f>
        <v>0</v>
      </c>
      <c r="M126" s="13">
        <f>SUM('Blok 1'!N126+'Blok 2'!M126+'Blok 3'!M126+'Blok 4'!M126)</f>
        <v>0</v>
      </c>
      <c r="N126" s="13">
        <f>SUM('Blok 1'!O126+'Blok 2'!N126+'Blok 3'!N126+'Blok 4'!N126)</f>
        <v>0</v>
      </c>
      <c r="O126" s="13">
        <f>SUM('Blok 1'!P126+'Blok 2'!O126+'Blok 3'!O126+'Blok 4'!O126)</f>
        <v>0</v>
      </c>
      <c r="P126" s="13">
        <f>SUM('Blok 1'!Q126+'Blok 2'!P126+'Blok 3'!P126+'Blok 4'!P126)</f>
        <v>0</v>
      </c>
      <c r="Q126" s="13">
        <f>SUM('Blok 1'!R126+'Blok 2'!Q126+'Blok 3'!Q126+'Blok 4'!Q126)</f>
        <v>0</v>
      </c>
      <c r="R126" s="13">
        <f>SUM('Blok 1'!S126+'Blok 2'!R126+'Blok 3'!R126+'Blok 4'!R126)</f>
        <v>0</v>
      </c>
      <c r="S126" s="13">
        <f>SUM('Blok 1'!T126+'Blok 2'!S126+'Blok 3'!S126+'Blok 4'!S126)</f>
        <v>0</v>
      </c>
      <c r="T126" s="13">
        <f>SUM('Blok 1'!U126+'Blok 2'!T126+'Blok 3'!T126+'Blok 4'!T126)</f>
        <v>0</v>
      </c>
      <c r="U126" s="13">
        <f>SUM('Blok 1'!V126+'Blok 2'!U126+'Blok 3'!U126+'Blok 4'!U126)</f>
        <v>0</v>
      </c>
      <c r="V126" s="13">
        <f>SUM('Blok 1'!W126+'Blok 2'!V126+'Blok 3'!V126+'Blok 4'!V126)</f>
        <v>0</v>
      </c>
      <c r="W126" s="13">
        <f>SUM('Blok 1'!X126+'Blok 2'!W126+'Blok 3'!W126+'Blok 4'!W126)</f>
        <v>0</v>
      </c>
      <c r="X126" s="13">
        <f>SUM('Blok 1'!Y126+'Blok 2'!X126+'Blok 3'!X126+'Blok 4'!X126)</f>
        <v>0</v>
      </c>
      <c r="Y126" s="13">
        <f>SUM('Blok 1'!Z126+'Blok 2'!Y126+'Blok 3'!Y126+'Blok 4'!Y126)</f>
        <v>0</v>
      </c>
      <c r="Z126" s="13">
        <f>SUM('Blok 1'!AA126+'Blok 2'!Z126+'Blok 3'!Z126+'Blok 4'!Z126)</f>
        <v>0</v>
      </c>
      <c r="AA126" s="13">
        <f>SUM('Blok 1'!AB126+'Blok 2'!AA126+'Blok 3'!AA126+'Blok 4'!AA126)</f>
        <v>0</v>
      </c>
      <c r="AB126" s="13">
        <f>SUM('Blok 1'!AC126+'Blok 2'!AB126+'Blok 3'!AB126+'Blok 4'!AB126)</f>
        <v>0</v>
      </c>
      <c r="AC126" s="13">
        <f>SUM('Blok 1'!AD126+'Blok 2'!AC126+'Blok 3'!AC126+'Blok 4'!AC126)</f>
        <v>0</v>
      </c>
      <c r="AD126" s="13">
        <f>SUM('Blok 1'!AE126+'Blok 2'!AD126+'Blok 3'!AD126+'Blok 4'!AD126)</f>
        <v>0</v>
      </c>
      <c r="AE126" s="13">
        <f>SUM('Blok 1'!AF126+'Blok 2'!AE126+'Blok 3'!AE126+'Blok 4'!AE126)</f>
        <v>0</v>
      </c>
      <c r="AF126" s="13">
        <f>SUM('Blok 1'!AG126+'Blok 2'!AF126+'Blok 3'!AF126+'Blok 4'!AF126)</f>
        <v>0</v>
      </c>
      <c r="AG126" s="13">
        <f>SUM('Blok 1'!AH126+'Blok 2'!AG126+'Blok 3'!AG126+'Blok 4'!AG126)</f>
        <v>0</v>
      </c>
      <c r="AH126" s="13">
        <f>SUM('Blok 1'!AI126+'Blok 2'!AH126+'Blok 3'!AH126+'Blok 4'!AH126)</f>
        <v>0</v>
      </c>
      <c r="AI126" s="13">
        <f>SUM('Blok 1'!AJ126+'Blok 2'!AI126+'Blok 3'!AI126+'Blok 4'!AI126)</f>
        <v>0</v>
      </c>
      <c r="AJ126" s="13">
        <f>SUM('Blok 1'!AK126+'Blok 2'!AJ126+'Blok 3'!AJ126+'Blok 4'!AJ126)</f>
        <v>0</v>
      </c>
      <c r="AK126" s="18">
        <f t="shared" si="1"/>
        <v>0</v>
      </c>
    </row>
    <row r="127" spans="1:37" ht="15.75" thickBot="1">
      <c r="A127" s="14" t="s">
        <v>122</v>
      </c>
      <c r="B127" s="14">
        <v>116622</v>
      </c>
      <c r="C127" s="21" t="s">
        <v>123</v>
      </c>
      <c r="D127" s="21"/>
      <c r="E127" s="25"/>
      <c r="F127" s="13">
        <f>SUM('Blok 1'!G127+'Blok 2'!F127+'Blok 3'!F127+'Blok 4'!F127)</f>
        <v>0</v>
      </c>
      <c r="G127" s="13">
        <f>SUM('Blok 1'!H127+'Blok 2'!G127+'Blok 3'!G127+'Blok 4'!G127)</f>
        <v>0</v>
      </c>
      <c r="H127" s="13">
        <f>SUM('Blok 1'!I127+'Blok 2'!H127+'Blok 3'!H127+'Blok 4'!H127)</f>
        <v>0</v>
      </c>
      <c r="I127" s="13">
        <f>SUM('Blok 1'!J127+'Blok 2'!I127+'Blok 3'!I127+'Blok 4'!I127)</f>
        <v>0</v>
      </c>
      <c r="J127" s="13">
        <f>SUM('Blok 1'!K127+'Blok 2'!J127+'Blok 3'!J127+'Blok 4'!J127)</f>
        <v>0</v>
      </c>
      <c r="K127" s="13">
        <f>SUM('Blok 1'!L127+'Blok 2'!K127+'Blok 3'!K127+'Blok 4'!K127)</f>
        <v>0</v>
      </c>
      <c r="L127" s="13">
        <f>SUM('Blok 1'!M127+'Blok 2'!L127+'Blok 3'!L127+'Blok 4'!L127)</f>
        <v>0</v>
      </c>
      <c r="M127" s="13">
        <f>SUM('Blok 1'!N127+'Blok 2'!M127+'Blok 3'!M127+'Blok 4'!M127)</f>
        <v>0</v>
      </c>
      <c r="N127" s="13">
        <f>SUM('Blok 1'!O127+'Blok 2'!N127+'Blok 3'!N127+'Blok 4'!N127)</f>
        <v>0</v>
      </c>
      <c r="O127" s="13">
        <f>SUM('Blok 1'!P127+'Blok 2'!O127+'Blok 3'!O127+'Blok 4'!O127)</f>
        <v>0</v>
      </c>
      <c r="P127" s="13">
        <f>SUM('Blok 1'!Q127+'Blok 2'!P127+'Blok 3'!P127+'Blok 4'!P127)</f>
        <v>0</v>
      </c>
      <c r="Q127" s="13">
        <f>SUM('Blok 1'!R127+'Blok 2'!Q127+'Blok 3'!Q127+'Blok 4'!Q127)</f>
        <v>0</v>
      </c>
      <c r="R127" s="13">
        <f>SUM('Blok 1'!S127+'Blok 2'!R127+'Blok 3'!R127+'Blok 4'!R127)</f>
        <v>0</v>
      </c>
      <c r="S127" s="13">
        <f>SUM('Blok 1'!T127+'Blok 2'!S127+'Blok 3'!S127+'Blok 4'!S127)</f>
        <v>0</v>
      </c>
      <c r="T127" s="13">
        <f>SUM('Blok 1'!U127+'Blok 2'!T127+'Blok 3'!T127+'Blok 4'!T127)</f>
        <v>0</v>
      </c>
      <c r="U127" s="13">
        <f>SUM('Blok 1'!V127+'Blok 2'!U127+'Blok 3'!U127+'Blok 4'!U127)</f>
        <v>0</v>
      </c>
      <c r="V127" s="13">
        <f>SUM('Blok 1'!W127+'Blok 2'!V127+'Blok 3'!V127+'Blok 4'!V127)</f>
        <v>0</v>
      </c>
      <c r="W127" s="13">
        <f>SUM('Blok 1'!X127+'Blok 2'!W127+'Blok 3'!W127+'Blok 4'!W127)</f>
        <v>0</v>
      </c>
      <c r="X127" s="13">
        <f>SUM('Blok 1'!Y127+'Blok 2'!X127+'Blok 3'!X127+'Blok 4'!X127)</f>
        <v>0</v>
      </c>
      <c r="Y127" s="13">
        <f>SUM('Blok 1'!Z127+'Blok 2'!Y127+'Blok 3'!Y127+'Blok 4'!Y127)</f>
        <v>0</v>
      </c>
      <c r="Z127" s="13">
        <f>SUM('Blok 1'!AA127+'Blok 2'!Z127+'Blok 3'!Z127+'Blok 4'!Z127)</f>
        <v>0</v>
      </c>
      <c r="AA127" s="13">
        <f>SUM('Blok 1'!AB127+'Blok 2'!AA127+'Blok 3'!AA127+'Blok 4'!AA127)</f>
        <v>0</v>
      </c>
      <c r="AB127" s="13">
        <f>SUM('Blok 1'!AC127+'Blok 2'!AB127+'Blok 3'!AB127+'Blok 4'!AB127)</f>
        <v>0</v>
      </c>
      <c r="AC127" s="13">
        <f>SUM('Blok 1'!AD127+'Blok 2'!AC127+'Blok 3'!AC127+'Blok 4'!AC127)</f>
        <v>0</v>
      </c>
      <c r="AD127" s="13">
        <f>SUM('Blok 1'!AE127+'Blok 2'!AD127+'Blok 3'!AD127+'Blok 4'!AD127)</f>
        <v>0</v>
      </c>
      <c r="AE127" s="13">
        <f>SUM('Blok 1'!AF127+'Blok 2'!AE127+'Blok 3'!AE127+'Blok 4'!AE127)</f>
        <v>0</v>
      </c>
      <c r="AF127" s="13">
        <f>SUM('Blok 1'!AG127+'Blok 2'!AF127+'Blok 3'!AF127+'Blok 4'!AF127)</f>
        <v>0</v>
      </c>
      <c r="AG127" s="13">
        <f>SUM('Blok 1'!AH127+'Blok 2'!AG127+'Blok 3'!AG127+'Blok 4'!AG127)</f>
        <v>0</v>
      </c>
      <c r="AH127" s="13">
        <f>SUM('Blok 1'!AI127+'Blok 2'!AH127+'Blok 3'!AH127+'Blok 4'!AH127)</f>
        <v>0</v>
      </c>
      <c r="AI127" s="13">
        <f>SUM('Blok 1'!AJ127+'Blok 2'!AI127+'Blok 3'!AI127+'Blok 4'!AI127)</f>
        <v>0</v>
      </c>
      <c r="AJ127" s="13">
        <f>SUM('Blok 1'!AK127+'Blok 2'!AJ127+'Blok 3'!AJ127+'Blok 4'!AJ127)</f>
        <v>0</v>
      </c>
      <c r="AK127" s="18">
        <f t="shared" si="1"/>
        <v>0</v>
      </c>
    </row>
    <row r="128" spans="1:37" ht="15.75" thickBot="1">
      <c r="A128" s="14" t="s">
        <v>124</v>
      </c>
      <c r="B128" s="14">
        <v>116623</v>
      </c>
      <c r="C128" s="21" t="s">
        <v>125</v>
      </c>
      <c r="D128" s="21"/>
      <c r="E128" s="25"/>
      <c r="F128" s="13">
        <f>SUM('Blok 1'!G128+'Blok 2'!F128+'Blok 3'!F128+'Blok 4'!F128)</f>
        <v>0</v>
      </c>
      <c r="G128" s="13">
        <f>SUM('Blok 1'!H128+'Blok 2'!G128+'Blok 3'!G128+'Blok 4'!G128)</f>
        <v>0</v>
      </c>
      <c r="H128" s="13">
        <f>SUM('Blok 1'!I128+'Blok 2'!H128+'Blok 3'!H128+'Blok 4'!H128)</f>
        <v>0</v>
      </c>
      <c r="I128" s="13">
        <f>SUM('Blok 1'!J128+'Blok 2'!I128+'Blok 3'!I128+'Blok 4'!I128)</f>
        <v>0</v>
      </c>
      <c r="J128" s="13">
        <f>SUM('Blok 1'!K128+'Blok 2'!J128+'Blok 3'!J128+'Blok 4'!J128)</f>
        <v>0</v>
      </c>
      <c r="K128" s="13">
        <f>SUM('Blok 1'!L128+'Blok 2'!K128+'Blok 3'!K128+'Blok 4'!K128)</f>
        <v>0</v>
      </c>
      <c r="L128" s="13">
        <f>SUM('Blok 1'!M128+'Blok 2'!L128+'Blok 3'!L128+'Blok 4'!L128)</f>
        <v>0</v>
      </c>
      <c r="M128" s="13">
        <f>SUM('Blok 1'!N128+'Blok 2'!M128+'Blok 3'!M128+'Blok 4'!M128)</f>
        <v>0</v>
      </c>
      <c r="N128" s="13">
        <f>SUM('Blok 1'!O128+'Blok 2'!N128+'Blok 3'!N128+'Blok 4'!N128)</f>
        <v>0</v>
      </c>
      <c r="O128" s="13">
        <f>SUM('Blok 1'!P128+'Blok 2'!O128+'Blok 3'!O128+'Blok 4'!O128)</f>
        <v>0</v>
      </c>
      <c r="P128" s="13">
        <f>SUM('Blok 1'!Q128+'Blok 2'!P128+'Blok 3'!P128+'Blok 4'!P128)</f>
        <v>0</v>
      </c>
      <c r="Q128" s="13">
        <f>SUM('Blok 1'!R128+'Blok 2'!Q128+'Blok 3'!Q128+'Blok 4'!Q128)</f>
        <v>0</v>
      </c>
      <c r="R128" s="13">
        <f>SUM('Blok 1'!S128+'Blok 2'!R128+'Blok 3'!R128+'Blok 4'!R128)</f>
        <v>0</v>
      </c>
      <c r="S128" s="13">
        <f>SUM('Blok 1'!T128+'Blok 2'!S128+'Blok 3'!S128+'Blok 4'!S128)</f>
        <v>0</v>
      </c>
      <c r="T128" s="13">
        <f>SUM('Blok 1'!U128+'Blok 2'!T128+'Blok 3'!T128+'Blok 4'!T128)</f>
        <v>0</v>
      </c>
      <c r="U128" s="13">
        <f>SUM('Blok 1'!V128+'Blok 2'!U128+'Blok 3'!U128+'Blok 4'!U128)</f>
        <v>0</v>
      </c>
      <c r="V128" s="13">
        <f>SUM('Blok 1'!W128+'Blok 2'!V128+'Blok 3'!V128+'Blok 4'!V128)</f>
        <v>0</v>
      </c>
      <c r="W128" s="13">
        <f>SUM('Blok 1'!X128+'Blok 2'!W128+'Blok 3'!W128+'Blok 4'!W128)</f>
        <v>0</v>
      </c>
      <c r="X128" s="13">
        <f>SUM('Blok 1'!Y128+'Blok 2'!X128+'Blok 3'!X128+'Blok 4'!X128)</f>
        <v>0</v>
      </c>
      <c r="Y128" s="13">
        <f>SUM('Blok 1'!Z128+'Blok 2'!Y128+'Blok 3'!Y128+'Blok 4'!Y128)</f>
        <v>0</v>
      </c>
      <c r="Z128" s="13">
        <f>SUM('Blok 1'!AA128+'Blok 2'!Z128+'Blok 3'!Z128+'Blok 4'!Z128)</f>
        <v>0</v>
      </c>
      <c r="AA128" s="13">
        <f>SUM('Blok 1'!AB128+'Blok 2'!AA128+'Blok 3'!AA128+'Blok 4'!AA128)</f>
        <v>0</v>
      </c>
      <c r="AB128" s="13">
        <f>SUM('Blok 1'!AC128+'Blok 2'!AB128+'Blok 3'!AB128+'Blok 4'!AB128)</f>
        <v>0</v>
      </c>
      <c r="AC128" s="13">
        <f>SUM('Blok 1'!AD128+'Blok 2'!AC128+'Blok 3'!AC128+'Blok 4'!AC128)</f>
        <v>0</v>
      </c>
      <c r="AD128" s="13">
        <f>SUM('Blok 1'!AE128+'Blok 2'!AD128+'Blok 3'!AD128+'Blok 4'!AD128)</f>
        <v>0</v>
      </c>
      <c r="AE128" s="13">
        <f>SUM('Blok 1'!AF128+'Blok 2'!AE128+'Blok 3'!AE128+'Blok 4'!AE128)</f>
        <v>0</v>
      </c>
      <c r="AF128" s="13">
        <f>SUM('Blok 1'!AG128+'Blok 2'!AF128+'Blok 3'!AF128+'Blok 4'!AF128)</f>
        <v>0</v>
      </c>
      <c r="AG128" s="13">
        <f>SUM('Blok 1'!AH128+'Blok 2'!AG128+'Blok 3'!AG128+'Blok 4'!AG128)</f>
        <v>0</v>
      </c>
      <c r="AH128" s="13">
        <f>SUM('Blok 1'!AI128+'Blok 2'!AH128+'Blok 3'!AH128+'Blok 4'!AH128)</f>
        <v>0</v>
      </c>
      <c r="AI128" s="13">
        <f>SUM('Blok 1'!AJ128+'Blok 2'!AI128+'Blok 3'!AI128+'Blok 4'!AI128)</f>
        <v>0</v>
      </c>
      <c r="AJ128" s="13">
        <f>SUM('Blok 1'!AK128+'Blok 2'!AJ128+'Blok 3'!AJ128+'Blok 4'!AJ128)</f>
        <v>0</v>
      </c>
      <c r="AK128" s="18">
        <f t="shared" si="1"/>
        <v>0</v>
      </c>
    </row>
    <row r="129" spans="1:38" ht="15.75" thickBot="1">
      <c r="A129" s="14" t="s">
        <v>126</v>
      </c>
      <c r="B129" s="14">
        <v>116624</v>
      </c>
      <c r="C129" s="21" t="s">
        <v>127</v>
      </c>
      <c r="D129" s="21"/>
      <c r="E129" s="25"/>
      <c r="F129" s="13">
        <f>SUM('Blok 1'!G129+'Blok 2'!F129+'Blok 3'!F129+'Blok 4'!F129)</f>
        <v>0</v>
      </c>
      <c r="G129" s="13">
        <f>SUM('Blok 1'!H129+'Blok 2'!G129+'Blok 3'!G129+'Blok 4'!G129)</f>
        <v>0</v>
      </c>
      <c r="H129" s="13">
        <f>SUM('Blok 1'!I129+'Blok 2'!H129+'Blok 3'!H129+'Blok 4'!H129)</f>
        <v>0</v>
      </c>
      <c r="I129" s="13">
        <f>SUM('Blok 1'!J129+'Blok 2'!I129+'Blok 3'!I129+'Blok 4'!I129)</f>
        <v>0</v>
      </c>
      <c r="J129" s="13">
        <f>SUM('Blok 1'!K129+'Blok 2'!J129+'Blok 3'!J129+'Blok 4'!J129)</f>
        <v>0</v>
      </c>
      <c r="K129" s="13">
        <f>SUM('Blok 1'!L129+'Blok 2'!K129+'Blok 3'!K129+'Blok 4'!K129)</f>
        <v>0</v>
      </c>
      <c r="L129" s="13">
        <f>SUM('Blok 1'!M129+'Blok 2'!L129+'Blok 3'!L129+'Blok 4'!L129)</f>
        <v>0</v>
      </c>
      <c r="M129" s="13">
        <f>SUM('Blok 1'!N129+'Blok 2'!M129+'Blok 3'!M129+'Blok 4'!M129)</f>
        <v>0</v>
      </c>
      <c r="N129" s="13">
        <f>SUM('Blok 1'!O129+'Blok 2'!N129+'Blok 3'!N129+'Blok 4'!N129)</f>
        <v>0</v>
      </c>
      <c r="O129" s="13">
        <f>SUM('Blok 1'!P129+'Blok 2'!O129+'Blok 3'!O129+'Blok 4'!O129)</f>
        <v>0</v>
      </c>
      <c r="P129" s="13">
        <f>SUM('Blok 1'!Q129+'Blok 2'!P129+'Blok 3'!P129+'Blok 4'!P129)</f>
        <v>0</v>
      </c>
      <c r="Q129" s="13">
        <f>SUM('Blok 1'!R129+'Blok 2'!Q129+'Blok 3'!Q129+'Blok 4'!Q129)</f>
        <v>0</v>
      </c>
      <c r="R129" s="13">
        <f>SUM('Blok 1'!S129+'Blok 2'!R129+'Blok 3'!R129+'Blok 4'!R129)</f>
        <v>0</v>
      </c>
      <c r="S129" s="13">
        <f>SUM('Blok 1'!T129+'Blok 2'!S129+'Blok 3'!S129+'Blok 4'!S129)</f>
        <v>0</v>
      </c>
      <c r="T129" s="13">
        <f>SUM('Blok 1'!U129+'Blok 2'!T129+'Blok 3'!T129+'Blok 4'!T129)</f>
        <v>0</v>
      </c>
      <c r="U129" s="13">
        <f>SUM('Blok 1'!V129+'Blok 2'!U129+'Blok 3'!U129+'Blok 4'!U129)</f>
        <v>0</v>
      </c>
      <c r="V129" s="13">
        <f>SUM('Blok 1'!W129+'Blok 2'!V129+'Blok 3'!V129+'Blok 4'!V129)</f>
        <v>0</v>
      </c>
      <c r="W129" s="13">
        <f>SUM('Blok 1'!X129+'Blok 2'!W129+'Blok 3'!W129+'Blok 4'!W129)</f>
        <v>0</v>
      </c>
      <c r="X129" s="13">
        <f>SUM('Blok 1'!Y129+'Blok 2'!X129+'Blok 3'!X129+'Blok 4'!X129)</f>
        <v>0</v>
      </c>
      <c r="Y129" s="13">
        <f>SUM('Blok 1'!Z129+'Blok 2'!Y129+'Blok 3'!Y129+'Blok 4'!Y129)</f>
        <v>0</v>
      </c>
      <c r="Z129" s="13">
        <f>SUM('Blok 1'!AA129+'Blok 2'!Z129+'Blok 3'!Z129+'Blok 4'!Z129)</f>
        <v>0</v>
      </c>
      <c r="AA129" s="13">
        <f>SUM('Blok 1'!AB129+'Blok 2'!AA129+'Blok 3'!AA129+'Blok 4'!AA129)</f>
        <v>0</v>
      </c>
      <c r="AB129" s="13">
        <f>SUM('Blok 1'!AC129+'Blok 2'!AB129+'Blok 3'!AB129+'Blok 4'!AB129)</f>
        <v>0</v>
      </c>
      <c r="AC129" s="13">
        <f>SUM('Blok 1'!AD129+'Blok 2'!AC129+'Blok 3'!AC129+'Blok 4'!AC129)</f>
        <v>0</v>
      </c>
      <c r="AD129" s="13">
        <f>SUM('Blok 1'!AE129+'Blok 2'!AD129+'Blok 3'!AD129+'Blok 4'!AD129)</f>
        <v>0</v>
      </c>
      <c r="AE129" s="13">
        <f>SUM('Blok 1'!AF129+'Blok 2'!AE129+'Blok 3'!AE129+'Blok 4'!AE129)</f>
        <v>0</v>
      </c>
      <c r="AF129" s="13">
        <f>SUM('Blok 1'!AG129+'Blok 2'!AF129+'Blok 3'!AF129+'Blok 4'!AF129)</f>
        <v>0</v>
      </c>
      <c r="AG129" s="13">
        <f>SUM('Blok 1'!AH129+'Blok 2'!AG129+'Blok 3'!AG129+'Blok 4'!AG129)</f>
        <v>0</v>
      </c>
      <c r="AH129" s="13">
        <f>SUM('Blok 1'!AI129+'Blok 2'!AH129+'Blok 3'!AH129+'Blok 4'!AH129)</f>
        <v>0</v>
      </c>
      <c r="AI129" s="13">
        <f>SUM('Blok 1'!AJ129+'Blok 2'!AI129+'Blok 3'!AI129+'Blok 4'!AI129)</f>
        <v>0</v>
      </c>
      <c r="AJ129" s="13">
        <f>SUM('Blok 1'!AK129+'Blok 2'!AJ129+'Blok 3'!AJ129+'Blok 4'!AJ129)</f>
        <v>0</v>
      </c>
      <c r="AK129" s="18">
        <f t="shared" si="1"/>
        <v>0</v>
      </c>
    </row>
    <row r="130" spans="1:38" ht="15.75" thickBot="1">
      <c r="A130" s="14" t="s">
        <v>128</v>
      </c>
      <c r="B130" s="24">
        <v>116625</v>
      </c>
      <c r="C130" s="13" t="s">
        <v>129</v>
      </c>
      <c r="D130" s="13"/>
      <c r="E130" s="26"/>
      <c r="F130" s="13">
        <f>SUM('Blok 1'!G130+'Blok 2'!F130+'Blok 3'!F130+'Blok 4'!F130)</f>
        <v>0</v>
      </c>
      <c r="G130" s="13">
        <f>SUM('Blok 1'!H130+'Blok 2'!G130+'Blok 3'!G130+'Blok 4'!G130)</f>
        <v>0</v>
      </c>
      <c r="H130" s="13">
        <f>SUM('Blok 1'!I130+'Blok 2'!H130+'Blok 3'!H130+'Blok 4'!H130)</f>
        <v>0</v>
      </c>
      <c r="I130" s="13">
        <f>SUM('Blok 1'!J130+'Blok 2'!I130+'Blok 3'!I130+'Blok 4'!I130)</f>
        <v>0</v>
      </c>
      <c r="J130" s="13">
        <f>SUM('Blok 1'!K130+'Blok 2'!J130+'Blok 3'!J130+'Blok 4'!J130)</f>
        <v>0</v>
      </c>
      <c r="K130" s="13">
        <f>SUM('Blok 1'!L130+'Blok 2'!K130+'Blok 3'!K130+'Blok 4'!K130)</f>
        <v>0</v>
      </c>
      <c r="L130" s="13">
        <f>SUM('Blok 1'!M130+'Blok 2'!L130+'Blok 3'!L130+'Blok 4'!L130)</f>
        <v>0</v>
      </c>
      <c r="M130" s="13">
        <f>SUM('Blok 1'!N130+'Blok 2'!M130+'Blok 3'!M130+'Blok 4'!M130)</f>
        <v>0</v>
      </c>
      <c r="N130" s="13">
        <f>SUM('Blok 1'!O130+'Blok 2'!N130+'Blok 3'!N130+'Blok 4'!N130)</f>
        <v>0</v>
      </c>
      <c r="O130" s="13">
        <f>SUM('Blok 1'!P130+'Blok 2'!O130+'Blok 3'!O130+'Blok 4'!O130)</f>
        <v>0</v>
      </c>
      <c r="P130" s="13">
        <f>SUM('Blok 1'!Q130+'Blok 2'!P130+'Blok 3'!P130+'Blok 4'!P130)</f>
        <v>0</v>
      </c>
      <c r="Q130" s="13">
        <f>SUM('Blok 1'!R130+'Blok 2'!Q130+'Blok 3'!Q130+'Blok 4'!Q130)</f>
        <v>0</v>
      </c>
      <c r="R130" s="13">
        <f>SUM('Blok 1'!S130+'Blok 2'!R130+'Blok 3'!R130+'Blok 4'!R130)</f>
        <v>0</v>
      </c>
      <c r="S130" s="13">
        <f>SUM('Blok 1'!T130+'Blok 2'!S130+'Blok 3'!S130+'Blok 4'!S130)</f>
        <v>0</v>
      </c>
      <c r="T130" s="13">
        <f>SUM('Blok 1'!U130+'Blok 2'!T130+'Blok 3'!T130+'Blok 4'!T130)</f>
        <v>0</v>
      </c>
      <c r="U130" s="13">
        <f>SUM('Blok 1'!V130+'Blok 2'!U130+'Blok 3'!U130+'Blok 4'!U130)</f>
        <v>0</v>
      </c>
      <c r="V130" s="13">
        <f>SUM('Blok 1'!W130+'Blok 2'!V130+'Blok 3'!V130+'Blok 4'!V130)</f>
        <v>0</v>
      </c>
      <c r="W130" s="13">
        <f>SUM('Blok 1'!X130+'Blok 2'!W130+'Blok 3'!W130+'Blok 4'!W130)</f>
        <v>0</v>
      </c>
      <c r="X130" s="13">
        <f>SUM('Blok 1'!Y130+'Blok 2'!X130+'Blok 3'!X130+'Blok 4'!X130)</f>
        <v>0</v>
      </c>
      <c r="Y130" s="13">
        <f>SUM('Blok 1'!Z130+'Blok 2'!Y130+'Blok 3'!Y130+'Blok 4'!Y130)</f>
        <v>0</v>
      </c>
      <c r="Z130" s="13">
        <f>SUM('Blok 1'!AA130+'Blok 2'!Z130+'Blok 3'!Z130+'Blok 4'!Z130)</f>
        <v>0</v>
      </c>
      <c r="AA130" s="13">
        <f>SUM('Blok 1'!AB130+'Blok 2'!AA130+'Blok 3'!AA130+'Blok 4'!AA130)</f>
        <v>0</v>
      </c>
      <c r="AB130" s="13">
        <f>SUM('Blok 1'!AC130+'Blok 2'!AB130+'Blok 3'!AB130+'Blok 4'!AB130)</f>
        <v>0</v>
      </c>
      <c r="AC130" s="13">
        <f>SUM('Blok 1'!AD130+'Blok 2'!AC130+'Blok 3'!AC130+'Blok 4'!AC130)</f>
        <v>0</v>
      </c>
      <c r="AD130" s="13">
        <f>SUM('Blok 1'!AE130+'Blok 2'!AD130+'Blok 3'!AD130+'Blok 4'!AD130)</f>
        <v>0</v>
      </c>
      <c r="AE130" s="13">
        <f>SUM('Blok 1'!AF130+'Blok 2'!AE130+'Blok 3'!AE130+'Blok 4'!AE130)</f>
        <v>0</v>
      </c>
      <c r="AF130" s="13">
        <f>SUM('Blok 1'!AG130+'Blok 2'!AF130+'Blok 3'!AF130+'Blok 4'!AF130)</f>
        <v>0</v>
      </c>
      <c r="AG130" s="13">
        <f>SUM('Blok 1'!AH130+'Blok 2'!AG130+'Blok 3'!AG130+'Blok 4'!AG130)</f>
        <v>0</v>
      </c>
      <c r="AH130" s="13">
        <f>SUM('Blok 1'!AI130+'Blok 2'!AH130+'Blok 3'!AH130+'Blok 4'!AH130)</f>
        <v>0</v>
      </c>
      <c r="AI130" s="13">
        <f>SUM('Blok 1'!AJ130+'Blok 2'!AI130+'Blok 3'!AI130+'Blok 4'!AI130)</f>
        <v>0</v>
      </c>
      <c r="AJ130" s="13">
        <f>SUM('Blok 1'!AK130+'Blok 2'!AJ130+'Blok 3'!AJ130+'Blok 4'!AJ130)</f>
        <v>0</v>
      </c>
      <c r="AK130" s="13">
        <f t="shared" si="1"/>
        <v>0</v>
      </c>
    </row>
    <row r="131" spans="1:38">
      <c r="D131" s="12"/>
      <c r="E131" s="18" t="s">
        <v>262</v>
      </c>
      <c r="F131" s="18">
        <f>SUM(F5:F130)</f>
        <v>9380.6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2"/>
      <c r="AK131" s="42">
        <f>SUM(AK5:AK130)</f>
        <v>28293.3</v>
      </c>
      <c r="AL131" t="s">
        <v>263</v>
      </c>
    </row>
    <row r="132" spans="1:38">
      <c r="A132" s="60" t="s">
        <v>132</v>
      </c>
      <c r="B132" s="60"/>
      <c r="C132" s="60"/>
      <c r="D132" s="18"/>
      <c r="E132" s="49"/>
      <c r="F132" s="39">
        <f t="shared" ref="F132:AJ132" si="2">SUM(F5:F130)</f>
        <v>9380.6</v>
      </c>
      <c r="G132" s="39">
        <f t="shared" si="2"/>
        <v>20218.3</v>
      </c>
      <c r="H132" s="39">
        <f t="shared" si="2"/>
        <v>253.5</v>
      </c>
      <c r="I132" s="39">
        <f t="shared" si="2"/>
        <v>193.5</v>
      </c>
      <c r="J132" s="39">
        <f t="shared" si="2"/>
        <v>428.5</v>
      </c>
      <c r="K132" s="39">
        <f t="shared" si="2"/>
        <v>689.5</v>
      </c>
      <c r="L132" s="39">
        <f t="shared" si="2"/>
        <v>421.5</v>
      </c>
      <c r="M132" s="39">
        <f t="shared" si="2"/>
        <v>263.5</v>
      </c>
      <c r="N132" s="39">
        <f t="shared" si="2"/>
        <v>188.5</v>
      </c>
      <c r="O132" s="39">
        <f t="shared" si="2"/>
        <v>128.5</v>
      </c>
      <c r="P132" s="39">
        <f t="shared" si="2"/>
        <v>284.5</v>
      </c>
      <c r="Q132" s="39">
        <f t="shared" si="2"/>
        <v>457.5</v>
      </c>
      <c r="R132" s="39">
        <f t="shared" si="2"/>
        <v>507.5</v>
      </c>
      <c r="S132" s="39">
        <f t="shared" si="2"/>
        <v>120.5</v>
      </c>
      <c r="T132" s="39">
        <f t="shared" si="2"/>
        <v>214.5</v>
      </c>
      <c r="U132" s="39">
        <f t="shared" si="2"/>
        <v>190.5</v>
      </c>
      <c r="V132" s="39">
        <f t="shared" si="2"/>
        <v>407.5</v>
      </c>
      <c r="W132" s="39">
        <f t="shared" si="2"/>
        <v>204.5</v>
      </c>
      <c r="X132" s="39">
        <f t="shared" si="2"/>
        <v>204.5</v>
      </c>
      <c r="Y132" s="39">
        <f t="shared" si="2"/>
        <v>139.5</v>
      </c>
      <c r="Z132" s="39">
        <f t="shared" si="2"/>
        <v>280.5</v>
      </c>
      <c r="AA132" s="39">
        <f t="shared" si="2"/>
        <v>372.5</v>
      </c>
      <c r="AB132" s="39">
        <f t="shared" si="2"/>
        <v>327</v>
      </c>
      <c r="AC132" s="39">
        <f t="shared" si="2"/>
        <v>204.5</v>
      </c>
      <c r="AD132" s="39">
        <f t="shared" si="2"/>
        <v>139.5</v>
      </c>
      <c r="AE132" s="39">
        <f t="shared" si="2"/>
        <v>265.5</v>
      </c>
      <c r="AF132" s="39">
        <f t="shared" si="2"/>
        <v>322.5</v>
      </c>
      <c r="AG132" s="39">
        <f t="shared" si="2"/>
        <v>279.5</v>
      </c>
      <c r="AH132" s="39">
        <f t="shared" si="2"/>
        <v>129.5</v>
      </c>
      <c r="AI132" s="39">
        <f t="shared" si="2"/>
        <v>214.5</v>
      </c>
      <c r="AJ132" s="39">
        <f t="shared" si="2"/>
        <v>241.5</v>
      </c>
    </row>
    <row r="133" spans="1:38">
      <c r="A133" s="60" t="s">
        <v>133</v>
      </c>
      <c r="B133" s="60"/>
      <c r="C133" s="60"/>
      <c r="D133" s="18"/>
      <c r="E133" s="49"/>
      <c r="F133" s="39">
        <v>0</v>
      </c>
      <c r="G133" s="39">
        <f t="shared" ref="G133:Y133" si="3">F137</f>
        <v>-9380.6</v>
      </c>
      <c r="H133" s="39">
        <f t="shared" si="3"/>
        <v>-29598.9</v>
      </c>
      <c r="I133" s="39">
        <f t="shared" si="3"/>
        <v>-29852.400000000001</v>
      </c>
      <c r="J133" s="39">
        <f t="shared" si="3"/>
        <v>-30045.9</v>
      </c>
      <c r="K133" s="39">
        <f t="shared" si="3"/>
        <v>-30474.400000000001</v>
      </c>
      <c r="L133" s="39">
        <f t="shared" si="3"/>
        <v>-31163.9</v>
      </c>
      <c r="M133" s="39">
        <f t="shared" si="3"/>
        <v>-31585.4</v>
      </c>
      <c r="N133" s="39">
        <f t="shared" si="3"/>
        <v>-31848.9</v>
      </c>
      <c r="O133" s="39">
        <f t="shared" si="3"/>
        <v>-32037.4</v>
      </c>
      <c r="P133" s="39">
        <f t="shared" si="3"/>
        <v>-32165.9</v>
      </c>
      <c r="Q133" s="39">
        <f t="shared" si="3"/>
        <v>-32450.400000000001</v>
      </c>
      <c r="R133" s="39">
        <f t="shared" si="3"/>
        <v>-32907.9</v>
      </c>
      <c r="S133" s="39">
        <f t="shared" si="3"/>
        <v>-33415.4</v>
      </c>
      <c r="T133" s="39">
        <f t="shared" si="3"/>
        <v>-33535.9</v>
      </c>
      <c r="U133" s="39">
        <f t="shared" si="3"/>
        <v>-33750.400000000001</v>
      </c>
      <c r="V133" s="39">
        <f t="shared" si="3"/>
        <v>-33940.9</v>
      </c>
      <c r="W133" s="39">
        <f t="shared" si="3"/>
        <v>-34348.400000000001</v>
      </c>
      <c r="X133" s="39">
        <f t="shared" si="3"/>
        <v>-34552.9</v>
      </c>
      <c r="Y133" s="39">
        <f t="shared" si="3"/>
        <v>-34757.4</v>
      </c>
      <c r="Z133" s="39">
        <f t="shared" ref="Z133:AJ133" si="4">Y137</f>
        <v>-34896.9</v>
      </c>
      <c r="AA133" s="39">
        <f t="shared" si="4"/>
        <v>-35177.4</v>
      </c>
      <c r="AB133" s="39">
        <f t="shared" si="4"/>
        <v>-35549.9</v>
      </c>
      <c r="AC133" s="39">
        <f t="shared" si="4"/>
        <v>-35876.9</v>
      </c>
      <c r="AD133" s="39">
        <f t="shared" si="4"/>
        <v>-36081.4</v>
      </c>
      <c r="AE133" s="39">
        <f t="shared" si="4"/>
        <v>-36220.9</v>
      </c>
      <c r="AF133" s="39">
        <f t="shared" si="4"/>
        <v>-36486.400000000001</v>
      </c>
      <c r="AG133" s="39">
        <f t="shared" si="4"/>
        <v>-36808.9</v>
      </c>
      <c r="AH133" s="39">
        <f t="shared" si="4"/>
        <v>-37088.400000000001</v>
      </c>
      <c r="AI133" s="39">
        <f t="shared" si="4"/>
        <v>-37217.9</v>
      </c>
      <c r="AJ133" s="39">
        <f t="shared" si="4"/>
        <v>-37432.400000000001</v>
      </c>
    </row>
    <row r="134" spans="1:38">
      <c r="A134" s="60" t="s">
        <v>134</v>
      </c>
      <c r="B134" s="60"/>
      <c r="C134" s="60"/>
      <c r="D134" s="18">
        <f>-D132</f>
        <v>0</v>
      </c>
      <c r="E134" s="39"/>
      <c r="F134" s="39">
        <f>-F132</f>
        <v>-9380.6</v>
      </c>
      <c r="G134" s="39">
        <f t="shared" ref="G134:AJ134" si="5">-G132</f>
        <v>-20218.3</v>
      </c>
      <c r="H134" s="39">
        <f t="shared" si="5"/>
        <v>-253.5</v>
      </c>
      <c r="I134" s="39">
        <f t="shared" si="5"/>
        <v>-193.5</v>
      </c>
      <c r="J134" s="39">
        <f t="shared" si="5"/>
        <v>-428.5</v>
      </c>
      <c r="K134" s="39">
        <f t="shared" si="5"/>
        <v>-689.5</v>
      </c>
      <c r="L134" s="39">
        <f t="shared" si="5"/>
        <v>-421.5</v>
      </c>
      <c r="M134" s="39">
        <f t="shared" si="5"/>
        <v>-263.5</v>
      </c>
      <c r="N134" s="39">
        <f t="shared" si="5"/>
        <v>-188.5</v>
      </c>
      <c r="O134" s="39">
        <f t="shared" si="5"/>
        <v>-128.5</v>
      </c>
      <c r="P134" s="39">
        <f t="shared" si="5"/>
        <v>-284.5</v>
      </c>
      <c r="Q134" s="39">
        <f t="shared" si="5"/>
        <v>-457.5</v>
      </c>
      <c r="R134" s="39">
        <f t="shared" si="5"/>
        <v>-507.5</v>
      </c>
      <c r="S134" s="39">
        <f t="shared" si="5"/>
        <v>-120.5</v>
      </c>
      <c r="T134" s="39">
        <f t="shared" si="5"/>
        <v>-214.5</v>
      </c>
      <c r="U134" s="39">
        <f t="shared" si="5"/>
        <v>-190.5</v>
      </c>
      <c r="V134" s="39">
        <f t="shared" si="5"/>
        <v>-407.5</v>
      </c>
      <c r="W134" s="39">
        <f t="shared" si="5"/>
        <v>-204.5</v>
      </c>
      <c r="X134" s="39">
        <f t="shared" si="5"/>
        <v>-204.5</v>
      </c>
      <c r="Y134" s="39">
        <f t="shared" si="5"/>
        <v>-139.5</v>
      </c>
      <c r="Z134" s="39">
        <f t="shared" si="5"/>
        <v>-280.5</v>
      </c>
      <c r="AA134" s="39">
        <f t="shared" si="5"/>
        <v>-372.5</v>
      </c>
      <c r="AB134" s="39">
        <f t="shared" si="5"/>
        <v>-327</v>
      </c>
      <c r="AC134" s="39">
        <f t="shared" si="5"/>
        <v>-204.5</v>
      </c>
      <c r="AD134" s="39">
        <f t="shared" si="5"/>
        <v>-139.5</v>
      </c>
      <c r="AE134" s="39">
        <f t="shared" si="5"/>
        <v>-265.5</v>
      </c>
      <c r="AF134" s="39">
        <f t="shared" si="5"/>
        <v>-322.5</v>
      </c>
      <c r="AG134" s="39">
        <f t="shared" si="5"/>
        <v>-279.5</v>
      </c>
      <c r="AH134" s="39">
        <f t="shared" si="5"/>
        <v>-129.5</v>
      </c>
      <c r="AI134" s="39">
        <f t="shared" si="5"/>
        <v>-214.5</v>
      </c>
      <c r="AJ134" s="39">
        <f t="shared" si="5"/>
        <v>-241.5</v>
      </c>
    </row>
    <row r="135" spans="1:38">
      <c r="A135" s="56" t="s">
        <v>135</v>
      </c>
      <c r="B135" s="56"/>
      <c r="C135" s="56"/>
      <c r="D135" s="18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</row>
    <row r="136" spans="1:38">
      <c r="A136" s="56" t="s">
        <v>136</v>
      </c>
      <c r="B136" s="56"/>
      <c r="C136" s="56"/>
      <c r="D136" s="18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</row>
    <row r="137" spans="1:38">
      <c r="A137" s="56" t="s">
        <v>137</v>
      </c>
      <c r="B137" s="56"/>
      <c r="C137" s="56"/>
      <c r="D137" s="18">
        <f>SUM(D133+D134+D136)</f>
        <v>0</v>
      </c>
      <c r="E137" s="39"/>
      <c r="F137" s="39">
        <f t="shared" ref="F137:AJ137" si="6">SUM(F133+F134+F136)</f>
        <v>-9380.6</v>
      </c>
      <c r="G137" s="39">
        <f t="shared" si="6"/>
        <v>-29598.9</v>
      </c>
      <c r="H137" s="39">
        <f t="shared" si="6"/>
        <v>-29852.400000000001</v>
      </c>
      <c r="I137" s="39">
        <f t="shared" si="6"/>
        <v>-30045.9</v>
      </c>
      <c r="J137" s="39">
        <f t="shared" si="6"/>
        <v>-30474.400000000001</v>
      </c>
      <c r="K137" s="39">
        <f t="shared" si="6"/>
        <v>-31163.9</v>
      </c>
      <c r="L137" s="39">
        <f t="shared" si="6"/>
        <v>-31585.4</v>
      </c>
      <c r="M137" s="39">
        <f t="shared" si="6"/>
        <v>-31848.9</v>
      </c>
      <c r="N137" s="39">
        <f t="shared" si="6"/>
        <v>-32037.4</v>
      </c>
      <c r="O137" s="39">
        <f t="shared" si="6"/>
        <v>-32165.9</v>
      </c>
      <c r="P137" s="39">
        <f t="shared" si="6"/>
        <v>-32450.400000000001</v>
      </c>
      <c r="Q137" s="39">
        <f t="shared" si="6"/>
        <v>-32907.9</v>
      </c>
      <c r="R137" s="39">
        <f t="shared" si="6"/>
        <v>-33415.4</v>
      </c>
      <c r="S137" s="39">
        <f t="shared" si="6"/>
        <v>-33535.9</v>
      </c>
      <c r="T137" s="39">
        <f t="shared" si="6"/>
        <v>-33750.400000000001</v>
      </c>
      <c r="U137" s="39">
        <f t="shared" si="6"/>
        <v>-33940.9</v>
      </c>
      <c r="V137" s="39">
        <f t="shared" si="6"/>
        <v>-34348.400000000001</v>
      </c>
      <c r="W137" s="39">
        <f t="shared" si="6"/>
        <v>-34552.9</v>
      </c>
      <c r="X137" s="39">
        <f t="shared" si="6"/>
        <v>-34757.4</v>
      </c>
      <c r="Y137" s="39">
        <f t="shared" si="6"/>
        <v>-34896.9</v>
      </c>
      <c r="Z137" s="39">
        <f t="shared" si="6"/>
        <v>-35177.4</v>
      </c>
      <c r="AA137" s="39">
        <f t="shared" si="6"/>
        <v>-35549.9</v>
      </c>
      <c r="AB137" s="39">
        <f t="shared" si="6"/>
        <v>-35876.9</v>
      </c>
      <c r="AC137" s="39">
        <f t="shared" si="6"/>
        <v>-36081.4</v>
      </c>
      <c r="AD137" s="39">
        <f t="shared" si="6"/>
        <v>-36220.9</v>
      </c>
      <c r="AE137" s="39">
        <f t="shared" si="6"/>
        <v>-36486.400000000001</v>
      </c>
      <c r="AF137" s="39">
        <f t="shared" si="6"/>
        <v>-36808.9</v>
      </c>
      <c r="AG137" s="39">
        <f t="shared" si="6"/>
        <v>-37088.400000000001</v>
      </c>
      <c r="AH137" s="39">
        <f t="shared" si="6"/>
        <v>-37217.9</v>
      </c>
      <c r="AI137" s="39">
        <f t="shared" si="6"/>
        <v>-37432.400000000001</v>
      </c>
      <c r="AJ137" s="39">
        <f t="shared" si="6"/>
        <v>-37673.9</v>
      </c>
    </row>
    <row r="138" spans="1:38">
      <c r="A138" s="56" t="s">
        <v>138</v>
      </c>
      <c r="B138" s="56"/>
      <c r="C138" s="56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</row>
    <row r="139" spans="1:38">
      <c r="A139" s="56" t="s">
        <v>139</v>
      </c>
      <c r="B139" s="56"/>
      <c r="C139" s="56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</row>
    <row r="140" spans="1:38">
      <c r="A140" s="56" t="s">
        <v>140</v>
      </c>
      <c r="B140" s="56"/>
      <c r="C140" s="56"/>
      <c r="D140">
        <f>SUM(D137:D139)</f>
        <v>0</v>
      </c>
      <c r="E140" s="40"/>
      <c r="F140" s="40">
        <f t="shared" ref="F140:AJ140" si="7">SUM(F137:F139)</f>
        <v>-9380.6</v>
      </c>
      <c r="G140" s="40">
        <f t="shared" si="7"/>
        <v>-29598.9</v>
      </c>
      <c r="H140" s="40">
        <f t="shared" si="7"/>
        <v>-29852.400000000001</v>
      </c>
      <c r="I140" s="40">
        <f t="shared" si="7"/>
        <v>-30045.9</v>
      </c>
      <c r="J140" s="40">
        <f t="shared" si="7"/>
        <v>-30474.400000000001</v>
      </c>
      <c r="K140" s="40">
        <f t="shared" si="7"/>
        <v>-31163.9</v>
      </c>
      <c r="L140" s="40">
        <f t="shared" si="7"/>
        <v>-31585.4</v>
      </c>
      <c r="M140" s="40">
        <f t="shared" si="7"/>
        <v>-31848.9</v>
      </c>
      <c r="N140" s="40">
        <f t="shared" si="7"/>
        <v>-32037.4</v>
      </c>
      <c r="O140" s="40">
        <f t="shared" si="7"/>
        <v>-32165.9</v>
      </c>
      <c r="P140" s="40">
        <f t="shared" si="7"/>
        <v>-32450.400000000001</v>
      </c>
      <c r="Q140" s="40">
        <f t="shared" si="7"/>
        <v>-32907.9</v>
      </c>
      <c r="R140" s="40">
        <f t="shared" si="7"/>
        <v>-33415.4</v>
      </c>
      <c r="S140" s="40">
        <f t="shared" si="7"/>
        <v>-33535.9</v>
      </c>
      <c r="T140" s="40">
        <f t="shared" si="7"/>
        <v>-33750.400000000001</v>
      </c>
      <c r="U140" s="40">
        <f t="shared" si="7"/>
        <v>-33940.9</v>
      </c>
      <c r="V140" s="40">
        <f t="shared" si="7"/>
        <v>-34348.400000000001</v>
      </c>
      <c r="W140" s="40">
        <f t="shared" si="7"/>
        <v>-34552.9</v>
      </c>
      <c r="X140" s="40">
        <f t="shared" si="7"/>
        <v>-34757.4</v>
      </c>
      <c r="Y140" s="40">
        <f t="shared" si="7"/>
        <v>-34896.9</v>
      </c>
      <c r="Z140" s="40">
        <f t="shared" si="7"/>
        <v>-35177.4</v>
      </c>
      <c r="AA140" s="40">
        <f t="shared" si="7"/>
        <v>-35549.9</v>
      </c>
      <c r="AB140" s="40">
        <f t="shared" si="7"/>
        <v>-35876.9</v>
      </c>
      <c r="AC140" s="40">
        <f t="shared" si="7"/>
        <v>-36081.4</v>
      </c>
      <c r="AD140" s="40">
        <f t="shared" si="7"/>
        <v>-36220.9</v>
      </c>
      <c r="AE140" s="40">
        <f t="shared" si="7"/>
        <v>-36486.400000000001</v>
      </c>
      <c r="AF140" s="40">
        <f t="shared" si="7"/>
        <v>-36808.9</v>
      </c>
      <c r="AG140" s="40">
        <f t="shared" si="7"/>
        <v>-37088.400000000001</v>
      </c>
      <c r="AH140" s="40">
        <f t="shared" si="7"/>
        <v>-37217.9</v>
      </c>
      <c r="AI140" s="40">
        <f t="shared" si="7"/>
        <v>-37432.400000000001</v>
      </c>
      <c r="AJ140" s="40">
        <f t="shared" si="7"/>
        <v>-37673.9</v>
      </c>
    </row>
    <row r="141" spans="1:38">
      <c r="A141" s="56" t="s">
        <v>141</v>
      </c>
      <c r="B141" s="56"/>
      <c r="C141" s="56"/>
      <c r="D141">
        <f>F134</f>
        <v>-9380.6</v>
      </c>
      <c r="E141" s="40"/>
      <c r="F141" s="40">
        <f t="shared" ref="F141:N141" si="8">G134</f>
        <v>-20218.3</v>
      </c>
      <c r="G141" s="40">
        <f t="shared" si="8"/>
        <v>-253.5</v>
      </c>
      <c r="H141" s="40">
        <f t="shared" si="8"/>
        <v>-193.5</v>
      </c>
      <c r="I141" s="40">
        <f t="shared" si="8"/>
        <v>-428.5</v>
      </c>
      <c r="J141" s="40">
        <f t="shared" si="8"/>
        <v>-689.5</v>
      </c>
      <c r="K141" s="40">
        <f t="shared" si="8"/>
        <v>-421.5</v>
      </c>
      <c r="L141" s="40">
        <f t="shared" si="8"/>
        <v>-263.5</v>
      </c>
      <c r="M141" s="40">
        <f t="shared" si="8"/>
        <v>-188.5</v>
      </c>
      <c r="N141" s="40">
        <f t="shared" si="8"/>
        <v>-128.5</v>
      </c>
      <c r="O141" s="40">
        <f t="shared" ref="O141:Y141" si="9">AJ134</f>
        <v>-241.5</v>
      </c>
      <c r="P141" s="40">
        <f t="shared" si="9"/>
        <v>0</v>
      </c>
      <c r="Q141" s="40">
        <f t="shared" si="9"/>
        <v>0</v>
      </c>
      <c r="R141" s="40">
        <f t="shared" si="9"/>
        <v>0</v>
      </c>
      <c r="S141" s="40">
        <f t="shared" si="9"/>
        <v>0</v>
      </c>
      <c r="T141" s="40">
        <f t="shared" si="9"/>
        <v>0</v>
      </c>
      <c r="U141" s="40">
        <f t="shared" si="9"/>
        <v>0</v>
      </c>
      <c r="V141" s="40">
        <f t="shared" si="9"/>
        <v>0</v>
      </c>
      <c r="W141" s="40">
        <f t="shared" si="9"/>
        <v>0</v>
      </c>
      <c r="X141" s="40">
        <f t="shared" si="9"/>
        <v>0</v>
      </c>
      <c r="Y141" s="40">
        <f t="shared" si="9"/>
        <v>0</v>
      </c>
      <c r="Z141" s="40">
        <f t="shared" ref="Z141:AJ141" si="10">AU134</f>
        <v>0</v>
      </c>
      <c r="AA141" s="40">
        <f t="shared" si="10"/>
        <v>0</v>
      </c>
      <c r="AB141" s="40">
        <f t="shared" si="10"/>
        <v>0</v>
      </c>
      <c r="AC141" s="40">
        <f t="shared" si="10"/>
        <v>0</v>
      </c>
      <c r="AD141" s="40">
        <f t="shared" si="10"/>
        <v>0</v>
      </c>
      <c r="AE141" s="40">
        <f t="shared" si="10"/>
        <v>0</v>
      </c>
      <c r="AF141" s="40">
        <f t="shared" si="10"/>
        <v>0</v>
      </c>
      <c r="AG141" s="40">
        <f t="shared" si="10"/>
        <v>0</v>
      </c>
      <c r="AH141" s="40">
        <f t="shared" si="10"/>
        <v>0</v>
      </c>
      <c r="AI141" s="40">
        <f t="shared" si="10"/>
        <v>0</v>
      </c>
      <c r="AJ141" s="40">
        <f t="shared" si="10"/>
        <v>0</v>
      </c>
    </row>
    <row r="142" spans="1:38">
      <c r="A142" s="56" t="s">
        <v>142</v>
      </c>
      <c r="B142" s="56"/>
      <c r="C142" s="56"/>
      <c r="D142">
        <f>SUM(D140:D141)</f>
        <v>-9380.6</v>
      </c>
      <c r="E142" s="40"/>
      <c r="F142" s="40">
        <f t="shared" ref="F142:AJ142" si="11">SUM(F140:F141)</f>
        <v>-29598.9</v>
      </c>
      <c r="G142" s="40">
        <f t="shared" si="11"/>
        <v>-29852.400000000001</v>
      </c>
      <c r="H142" s="40">
        <f t="shared" si="11"/>
        <v>-30045.9</v>
      </c>
      <c r="I142" s="40">
        <f t="shared" si="11"/>
        <v>-30474.400000000001</v>
      </c>
      <c r="J142" s="40">
        <f t="shared" si="11"/>
        <v>-31163.9</v>
      </c>
      <c r="K142" s="40">
        <f t="shared" si="11"/>
        <v>-31585.4</v>
      </c>
      <c r="L142" s="40">
        <f t="shared" si="11"/>
        <v>-31848.9</v>
      </c>
      <c r="M142" s="40">
        <f t="shared" si="11"/>
        <v>-32037.4</v>
      </c>
      <c r="N142" s="40">
        <f t="shared" si="11"/>
        <v>-32165.9</v>
      </c>
      <c r="O142" s="40">
        <f t="shared" si="11"/>
        <v>-32407.4</v>
      </c>
      <c r="P142" s="40">
        <f t="shared" si="11"/>
        <v>-32450.400000000001</v>
      </c>
      <c r="Q142" s="40">
        <f t="shared" si="11"/>
        <v>-32907.9</v>
      </c>
      <c r="R142" s="40">
        <f t="shared" si="11"/>
        <v>-33415.4</v>
      </c>
      <c r="S142" s="40">
        <f t="shared" si="11"/>
        <v>-33535.9</v>
      </c>
      <c r="T142" s="40">
        <f t="shared" si="11"/>
        <v>-33750.400000000001</v>
      </c>
      <c r="U142" s="40">
        <f t="shared" si="11"/>
        <v>-33940.9</v>
      </c>
      <c r="V142" s="40">
        <f t="shared" si="11"/>
        <v>-34348.400000000001</v>
      </c>
      <c r="W142" s="40">
        <f t="shared" si="11"/>
        <v>-34552.9</v>
      </c>
      <c r="X142" s="40">
        <f t="shared" si="11"/>
        <v>-34757.4</v>
      </c>
      <c r="Y142" s="40">
        <f t="shared" si="11"/>
        <v>-34896.9</v>
      </c>
      <c r="Z142" s="40">
        <f t="shared" si="11"/>
        <v>-35177.4</v>
      </c>
      <c r="AA142" s="40">
        <f t="shared" si="11"/>
        <v>-35549.9</v>
      </c>
      <c r="AB142" s="40">
        <f t="shared" si="11"/>
        <v>-35876.9</v>
      </c>
      <c r="AC142" s="40">
        <f t="shared" si="11"/>
        <v>-36081.4</v>
      </c>
      <c r="AD142" s="40">
        <f t="shared" si="11"/>
        <v>-36220.9</v>
      </c>
      <c r="AE142" s="40">
        <f t="shared" si="11"/>
        <v>-36486.400000000001</v>
      </c>
      <c r="AF142" s="40">
        <f t="shared" si="11"/>
        <v>-36808.9</v>
      </c>
      <c r="AG142" s="40">
        <f t="shared" si="11"/>
        <v>-37088.400000000001</v>
      </c>
      <c r="AH142" s="40">
        <f t="shared" si="11"/>
        <v>-37217.9</v>
      </c>
      <c r="AI142" s="40">
        <f t="shared" si="11"/>
        <v>-37432.400000000001</v>
      </c>
      <c r="AJ142" s="40">
        <f t="shared" si="11"/>
        <v>-37673.9</v>
      </c>
    </row>
    <row r="143" spans="1:38">
      <c r="A143" s="56" t="s">
        <v>143</v>
      </c>
      <c r="B143" s="56"/>
      <c r="C143" s="56"/>
      <c r="D143" s="19">
        <f>SUM(D137/550)</f>
        <v>0</v>
      </c>
      <c r="E143" s="41"/>
      <c r="F143" s="41">
        <f>SUM(F137/96)</f>
        <v>-97.714583333333337</v>
      </c>
      <c r="G143" s="41">
        <f t="shared" ref="G143:AJ143" si="12">SUM(G137/96)</f>
        <v>-308.32187500000003</v>
      </c>
      <c r="H143" s="41">
        <f t="shared" si="12"/>
        <v>-310.96250000000003</v>
      </c>
      <c r="I143" s="41">
        <f t="shared" si="12"/>
        <v>-312.97812500000003</v>
      </c>
      <c r="J143" s="41">
        <f t="shared" si="12"/>
        <v>-317.44166666666666</v>
      </c>
      <c r="K143" s="41">
        <f t="shared" si="12"/>
        <v>-324.62395833333335</v>
      </c>
      <c r="L143" s="41">
        <f t="shared" si="12"/>
        <v>-329.01458333333335</v>
      </c>
      <c r="M143" s="41">
        <f t="shared" si="12"/>
        <v>-331.75937500000003</v>
      </c>
      <c r="N143" s="41">
        <f t="shared" si="12"/>
        <v>-333.72291666666666</v>
      </c>
      <c r="O143" s="41">
        <f t="shared" si="12"/>
        <v>-335.06145833333335</v>
      </c>
      <c r="P143" s="41">
        <f t="shared" si="12"/>
        <v>-338.02500000000003</v>
      </c>
      <c r="Q143" s="41">
        <f t="shared" si="12"/>
        <v>-342.79062500000003</v>
      </c>
      <c r="R143" s="41">
        <f t="shared" si="12"/>
        <v>-348.07708333333335</v>
      </c>
      <c r="S143" s="41">
        <f t="shared" si="12"/>
        <v>-349.33229166666666</v>
      </c>
      <c r="T143" s="41">
        <f t="shared" si="12"/>
        <v>-351.56666666666666</v>
      </c>
      <c r="U143" s="41">
        <f t="shared" si="12"/>
        <v>-353.55104166666666</v>
      </c>
      <c r="V143" s="41">
        <f t="shared" si="12"/>
        <v>-357.79583333333335</v>
      </c>
      <c r="W143" s="41">
        <f t="shared" si="12"/>
        <v>-359.92604166666666</v>
      </c>
      <c r="X143" s="41">
        <f t="shared" si="12"/>
        <v>-362.05625000000003</v>
      </c>
      <c r="Y143" s="41">
        <f t="shared" si="12"/>
        <v>-363.50937500000003</v>
      </c>
      <c r="Z143" s="41">
        <f t="shared" si="12"/>
        <v>-366.43125000000003</v>
      </c>
      <c r="AA143" s="41">
        <f t="shared" si="12"/>
        <v>-370.31145833333335</v>
      </c>
      <c r="AB143" s="41">
        <f t="shared" si="12"/>
        <v>-373.71770833333335</v>
      </c>
      <c r="AC143" s="41">
        <f t="shared" si="12"/>
        <v>-375.84791666666666</v>
      </c>
      <c r="AD143" s="41">
        <f t="shared" si="12"/>
        <v>-377.30104166666666</v>
      </c>
      <c r="AE143" s="41">
        <f t="shared" si="12"/>
        <v>-380.06666666666666</v>
      </c>
      <c r="AF143" s="41">
        <f t="shared" si="12"/>
        <v>-383.42604166666666</v>
      </c>
      <c r="AG143" s="41">
        <f t="shared" si="12"/>
        <v>-386.33750000000003</v>
      </c>
      <c r="AH143" s="41">
        <f t="shared" si="12"/>
        <v>-387.68645833333335</v>
      </c>
      <c r="AI143" s="41">
        <f t="shared" si="12"/>
        <v>-389.92083333333335</v>
      </c>
      <c r="AJ143" s="41">
        <f t="shared" si="12"/>
        <v>-392.43645833333335</v>
      </c>
    </row>
    <row r="144" spans="1:38">
      <c r="A144" s="56" t="s">
        <v>243</v>
      </c>
      <c r="B144" s="56"/>
      <c r="C144" s="56"/>
      <c r="E144" s="40"/>
      <c r="F144" s="40"/>
      <c r="G144" s="40">
        <f>SUM(H132:AJ132)</f>
        <v>8075</v>
      </c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</row>
    <row r="145" spans="1:3">
      <c r="A145" s="60"/>
      <c r="B145" s="60"/>
      <c r="C145" s="60"/>
    </row>
    <row r="146" spans="1:3">
      <c r="A146" s="60"/>
      <c r="B146" s="60"/>
      <c r="C146" s="60"/>
    </row>
    <row r="147" spans="1:3">
      <c r="A147" s="60"/>
      <c r="B147" s="60"/>
      <c r="C147" s="60"/>
    </row>
    <row r="148" spans="1:3">
      <c r="A148" s="60"/>
      <c r="B148" s="60"/>
      <c r="C148" s="60"/>
    </row>
    <row r="149" spans="1:3">
      <c r="A149" s="60"/>
      <c r="B149" s="60"/>
      <c r="C149" s="60"/>
    </row>
  </sheetData>
  <sheetProtection algorithmName="SHA-512" hashValue="iiY+yJsamIbZsNt1bBsjWrGW1GHwwRZkvL0zA2ccliUvxNBp8Q0cHlVyXPj8TA11v0npyJwrPMLtTf3jk1b+dg==" saltValue="PKi+Qw2soDPU0iqlcSczaA==" spinCount="100000" sheet="1" objects="1" scenarios="1"/>
  <mergeCells count="20">
    <mergeCell ref="A148:C148"/>
    <mergeCell ref="A149:C149"/>
    <mergeCell ref="A142:C142"/>
    <mergeCell ref="A143:C143"/>
    <mergeCell ref="A144:C144"/>
    <mergeCell ref="A145:C145"/>
    <mergeCell ref="A146:C146"/>
    <mergeCell ref="A147:C147"/>
    <mergeCell ref="A141:C141"/>
    <mergeCell ref="D1:M1"/>
    <mergeCell ref="N1:AJ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</mergeCells>
  <pageMargins left="0.39370078740157483" right="0.39370078740157483" top="0.74803149606299213" bottom="0.74803149606299213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Forside</vt:lpstr>
      <vt:lpstr>Blok 1</vt:lpstr>
      <vt:lpstr>Blok 2</vt:lpstr>
      <vt:lpstr>Blok 3</vt:lpstr>
      <vt:lpstr>Blok 4</vt:lpstr>
      <vt:lpstr>Samlet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 Christensen</dc:creator>
  <cp:lastModifiedBy>MPC</cp:lastModifiedBy>
  <cp:lastPrinted>2018-04-14T09:08:06Z</cp:lastPrinted>
  <dcterms:created xsi:type="dcterms:W3CDTF">2012-04-26T15:14:23Z</dcterms:created>
  <dcterms:modified xsi:type="dcterms:W3CDTF">2018-04-14T09:10:14Z</dcterms:modified>
</cp:coreProperties>
</file>